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15" windowWidth="11340" windowHeight="6540" tabRatio="716" activeTab="1"/>
  </bookViews>
  <sheets>
    <sheet name="Σταθερά" sheetId="26" r:id="rId1"/>
    <sheet name="ΑΠΡΙΛΙΟΣ 2024" sheetId="34" r:id="rId2"/>
  </sheets>
  <definedNames>
    <definedName name="cboΜηνες">"Αναπτυσσόμενο 88"</definedName>
    <definedName name="cmdCalc">"Κουμπί 82"</definedName>
    <definedName name="cmdΚαθαρισμος">"Κουμπί 86"</definedName>
    <definedName name="ΔΔΕ">Σταθερά!$C$3</definedName>
    <definedName name="Δντης_ΔευτΕκπ">Σταθερά!$C$4</definedName>
    <definedName name="Εδρα_ΔΔΕ">Σταθερά!$C$5</definedName>
    <definedName name="Εδρα_Σχολειου">Σταθερά!$C$7</definedName>
    <definedName name="Εκκαθαριστής">Σταθερά!$C$9</definedName>
    <definedName name="Όνομα_Σχολείου">Σταθερά!$C$6</definedName>
    <definedName name="Περιφερεια">Σταθερά!$C$2</definedName>
    <definedName name="Σχολικό_Έτος">Σταθερά!$C$11</definedName>
    <definedName name="Τηλ_Σχολείου">Σταθερά!$C$8</definedName>
    <definedName name="ΦΥΛΟ_ΔΝΤΗ">Σταθερά!$C$10</definedName>
  </definedNames>
  <calcPr calcId="124519"/>
</workbook>
</file>

<file path=xl/calcChain.xml><?xml version="1.0" encoding="utf-8"?>
<calcChain xmlns="http://schemas.openxmlformats.org/spreadsheetml/2006/main">
  <c r="A21" i="34"/>
  <c r="A22" s="1"/>
  <c r="AN13"/>
  <c r="AN12"/>
  <c r="AN11"/>
  <c r="AN10"/>
  <c r="AN9"/>
  <c r="AH9"/>
  <c r="AN8"/>
  <c r="A6" s="1"/>
  <c r="AN7"/>
  <c r="AN6"/>
  <c r="AN5"/>
  <c r="A5"/>
  <c r="AN4"/>
  <c r="AN3"/>
  <c r="A3"/>
  <c r="A2"/>
  <c r="AC7" l="1"/>
  <c r="Y7"/>
  <c r="U7"/>
  <c r="Q7"/>
  <c r="M7"/>
  <c r="I7"/>
  <c r="E7"/>
  <c r="Z7"/>
  <c r="V7"/>
  <c r="R7"/>
  <c r="N7"/>
  <c r="J7"/>
  <c r="F7"/>
  <c r="AA7"/>
  <c r="W7"/>
  <c r="O7"/>
  <c r="G7"/>
  <c r="AB7"/>
  <c r="X7"/>
  <c r="T7"/>
  <c r="P7"/>
  <c r="L7"/>
  <c r="H7"/>
  <c r="D7"/>
  <c r="S7"/>
  <c r="K7"/>
  <c r="C7"/>
  <c r="J3"/>
  <c r="AF8" l="1"/>
  <c r="AF7" s="1"/>
  <c r="AG8"/>
  <c r="AG7" s="1"/>
  <c r="AE8"/>
  <c r="AE7" s="1"/>
  <c r="AD8"/>
  <c r="AD7" s="1"/>
</calcChain>
</file>

<file path=xl/comments1.xml><?xml version="1.0" encoding="utf-8"?>
<comments xmlns="http://schemas.openxmlformats.org/spreadsheetml/2006/main">
  <authors>
    <author>ΖΑΧΑΡΙΑΣ</author>
  </authors>
  <commentList>
    <comment ref="C11" authorId="0">
      <text>
        <r>
          <rPr>
            <b/>
            <u/>
            <sz val="8"/>
            <color indexed="81"/>
            <rFont val="Tahoma"/>
            <family val="2"/>
            <charset val="161"/>
          </rPr>
          <t>ΔΔΕ Φλώρινας</t>
        </r>
        <r>
          <rPr>
            <b/>
            <sz val="8"/>
            <color indexed="81"/>
            <rFont val="Tahoma"/>
            <family val="2"/>
            <charset val="161"/>
          </rPr>
          <t xml:space="preserve">
</t>
        </r>
        <r>
          <rPr>
            <sz val="10"/>
            <color indexed="81"/>
            <rFont val="Verdana"/>
            <family val="2"/>
            <charset val="161"/>
          </rPr>
          <t>Γράψτε τα στοιχεία του οδηγού μόνο στην περίπτωση που το μέσο μεταφοράς είναι 
Ταξί, Τουριστικό λεωφορείο ή ΕΙΧ</t>
        </r>
      </text>
    </comment>
    <comment ref="I11" authorId="0">
      <text>
        <r>
          <rPr>
            <b/>
            <u/>
            <sz val="8"/>
            <color indexed="81"/>
            <rFont val="Tahoma"/>
            <family val="2"/>
            <charset val="161"/>
          </rPr>
          <t>ΔΔΕ Φλώρινας</t>
        </r>
        <r>
          <rPr>
            <b/>
            <sz val="8"/>
            <color indexed="81"/>
            <rFont val="Tahoma"/>
            <family val="2"/>
            <charset val="161"/>
          </rPr>
          <t xml:space="preserve">
</t>
        </r>
        <r>
          <rPr>
            <sz val="10"/>
            <color indexed="81"/>
            <rFont val="Tahoma"/>
            <family val="2"/>
            <charset val="161"/>
          </rPr>
          <t>Γράψτε το δρομολόγιο που πραγματοποιεί το μέσο μεταφοράς μέχρι το σχολείο και για το οποίο υπάρχει αντίστοιχη συμβατική υποχρέωση</t>
        </r>
      </text>
    </comment>
  </commentList>
</comments>
</file>

<file path=xl/sharedStrings.xml><?xml version="1.0" encoding="utf-8"?>
<sst xmlns="http://schemas.openxmlformats.org/spreadsheetml/2006/main" count="126" uniqueCount="80">
  <si>
    <t>α/α</t>
  </si>
  <si>
    <t>Μαΐου</t>
  </si>
  <si>
    <t>Σχολικό έτος</t>
  </si>
  <si>
    <t>Ιανουαρίου</t>
  </si>
  <si>
    <t>Φεβρουαρίου</t>
  </si>
  <si>
    <t>Μαρτίου</t>
  </si>
  <si>
    <t>Ιουνίου</t>
  </si>
  <si>
    <t>Διευθυντής Δευτεροβάθμιας Εκπαίδευσης</t>
  </si>
  <si>
    <t>Σεπτεμβρίου</t>
  </si>
  <si>
    <t>Όνομα Σχολείου</t>
  </si>
  <si>
    <t>Νοεμβρίου</t>
  </si>
  <si>
    <t>Δεκεμβρίου</t>
  </si>
  <si>
    <t>ΜΤΠΥ</t>
  </si>
  <si>
    <t>Απριλίου</t>
  </si>
  <si>
    <t>Διεύθυνση Δευτεροβάθμιας Εκπαίδευσης</t>
  </si>
  <si>
    <t>Έδρα σχολείου</t>
  </si>
  <si>
    <t>Διοικητική Περιφέρεια</t>
  </si>
  <si>
    <t>Τηλέφωνο Σχολείου</t>
  </si>
  <si>
    <t>Έδρα Διεύθυνσης</t>
  </si>
  <si>
    <t>ΦΛΩΡΙΝΑ</t>
  </si>
  <si>
    <t>Διευθυντής σχολείου</t>
  </si>
  <si>
    <t>Ημερομηνία</t>
  </si>
  <si>
    <t>Πραγματοποίηση Κίνησης</t>
  </si>
  <si>
    <t>Ναι</t>
  </si>
  <si>
    <t>Όχι</t>
  </si>
  <si>
    <t>Σύνολο ημερών κίνησης</t>
  </si>
  <si>
    <t>Είδος μεταφορικού μέσου</t>
  </si>
  <si>
    <t>Ταξί</t>
  </si>
  <si>
    <t>ΕΙΧ</t>
  </si>
  <si>
    <t>Άλλο</t>
  </si>
  <si>
    <t>Ονοματεπώνυμο μεταφορέα</t>
  </si>
  <si>
    <t>Πλήθος ημερών κίνησης</t>
  </si>
  <si>
    <t>Τουριστικό λεωφορείο</t>
  </si>
  <si>
    <t>Λεωφορείο ΚΤΕΛ</t>
  </si>
  <si>
    <t>Αστικό λεωφορείο</t>
  </si>
  <si>
    <t>Τιμή μονάδας</t>
  </si>
  <si>
    <t>Σύνολο</t>
  </si>
  <si>
    <t>Κίνηση από - προς και το αντίστροφο</t>
  </si>
  <si>
    <t>Ακαθάριστο ποσόν</t>
  </si>
  <si>
    <t>ΦΠΑ ακαθ ποσού</t>
  </si>
  <si>
    <t>ΟΓΑ Χαρτ 20%</t>
  </si>
  <si>
    <t>Χαρτ ΜΤΠΥ 2%</t>
  </si>
  <si>
    <t>Καθαρό ποσόν</t>
  </si>
  <si>
    <t>Μεταφερό-μενοι ανά ημέρα μαθητές</t>
  </si>
  <si>
    <t>Βεβαιώνεται η ακρίβεια των ανωτέρω αναγραφόμενων στοιχείων</t>
  </si>
  <si>
    <t>Ημερολόγιο Κίνησης Μαθητών και Κατάσταση Δαπανών</t>
  </si>
  <si>
    <t>Φύλο Διευθυντή</t>
  </si>
  <si>
    <t>ΒΕΒΑΙΩΣΗ - ΥΠΕΥΘΥΝΗ ΔΗΛΩΣΗ ΤΟΥ ΔΙΕΥΘΥΝΤΗ ΤΟΥ ΣΧΟΛΕΙΟΥ</t>
  </si>
  <si>
    <t>Ιουλίου</t>
  </si>
  <si>
    <t>Αυγούστου</t>
  </si>
  <si>
    <t>Οκτωβρίου</t>
  </si>
  <si>
    <t>ΔΥΤΙΚΗΣ ΜΑΚΕΔΟΝΙΑΣ</t>
  </si>
  <si>
    <t>ΦΛΩΡΙΝΑΣ</t>
  </si>
  <si>
    <t>ΕΣΠΕΡΙΝΟ ΕΠΑ.Λ ΦΛΩΡΙΝΑΣ</t>
  </si>
  <si>
    <t xml:space="preserve">ΧΑΤΖΗΚΩΝ/ΝΟΥ ΦΩΤΗΣ &amp; ΣΙΑ ΕΕ </t>
  </si>
  <si>
    <t>ΓΕΩΡΓΙΑΔΗΣ ΛΑΖΑΡΟΣ</t>
  </si>
  <si>
    <t>ΑΣΤΙΚΟ ΛΕΟΦΩΡΕΙΟ</t>
  </si>
  <si>
    <t>ΦΛΩΡΙΝΑ - ΕΣΠΕΡΙΝΟ ΕΠΑ.Λ - ΦΛΩΡΙΝΑ</t>
  </si>
  <si>
    <t xml:space="preserve">ΑΡΜΕΝΟΧΩΡΙ - ΑΜΜΟΧΩΡΙ - ΦΛΩΡΙΝΑ </t>
  </si>
  <si>
    <t>ΜΠΑΜΠΑΚΟΣ ΛΕΩΝΙΔΑΣ - ΜΠΑΜΠΑΚΟΣ ΚΩΝ/ΝΟΣ / ΚΟΙΝΩΝΙΑ ΤΑΞΙ</t>
  </si>
  <si>
    <t>ΤΥΡΣΕΛΗΣ ΣΤΕΦΑΝΟΣ</t>
  </si>
  <si>
    <t>ΖΩΓΡΑΦΟΣ ΑΘΑΝΑΣΙΟΣ</t>
  </si>
  <si>
    <t>ΦΛΑΜΠΟΥΡΟ- ΦΛΩΡΙΝΑ για το Εσπερινο ΕΠΑ.Λ Φλώρινας με επιστροφή 18:00 - 22:00</t>
  </si>
  <si>
    <t>ΑΝΤΡΑΣ</t>
  </si>
  <si>
    <t>2023-2024</t>
  </si>
  <si>
    <t>ΤΟΝΑΣ ΖΑΧΑΡΙΑΣ</t>
  </si>
  <si>
    <t>Ο ΔΙΕΥΘΥΝΤΗΣ ΤΟΥ ΣΧΟΛΕΙΟΥ</t>
  </si>
  <si>
    <t>ΣΚΟΠΟΣ(1) -ΑΧΛΑΔΑ(2)- ΜΕΛΙΤΗ(6) -ΝΕΟΧΩΡΑΚΙ(1)- ΙΤΙΑ(1) - ΠΑΠΑΓΙΑΝΝΗΣ(2)  για το Εσπερινο ΕΠΑ.Λ Φλώρινας με επιστροφή 18:00 - 22:00</t>
  </si>
  <si>
    <t xml:space="preserve">ΛΕΧΟΒΟ(2) - ΑΕΤΟΣ(3) - ΑΓΙΟΣ ΠΑΝΤΕΛΕΗΜΩΝΑΣ (3)-ΑΜΥΝΤΑΙΟ (2)-ΒΕΥΗ(1)-ΛΟΦΟΙ (1)-ΣΙΤΑΡΙΑ(2) για το Εσπερινο ΕΠΑ.Λ Φλώρινας με επιστροφή </t>
  </si>
  <si>
    <t xml:space="preserve">ΛΕΥΚΩΝΑΣ -  για το Εσπερινο ΕΠΑ.Λ Φλώρινας με επιστροφή </t>
  </si>
  <si>
    <t>ΝΙΚΗ (1)- ΚΑΤΩ ΚΛΕΙΝΕΣ(3)-ΑΝΩ ΚΛΕΙΝΕΣ (2)-ΚΛΑΔΟΡΑΧΗ(2)  για το Εσπερινο ΕΠΑ.Λ Φλώρινας με επιστροφή</t>
  </si>
  <si>
    <t>ΚΟΡΩΝΑΙΟΥ ΝΙΤΣΑ</t>
  </si>
  <si>
    <t>ΠΕΣΙΡΙΔΗΣ ΙΩΑΝΝΗΣ</t>
  </si>
  <si>
    <t>ΑΓΙΑ ΠΑΡΑΣΚΕΥΗ (1)ΠΑΡΟΡΙ (1)- ΦΛΩΡΙΝΑ για το Εσπερινο ΕΠΑ.Λ Φλώρινας με επιστροφή 18:00 - 22:00</t>
  </si>
  <si>
    <t xml:space="preserve">ΠΟΛΥΠΟΤΑΜΟΣ-Κ.ΥΔΡΟΥΣΑ -ΣΚΟΠΙΑ  για το Εσπερινο ΕΠΑ.Λ Φλώρινας με επιστροφή </t>
  </si>
  <si>
    <t>ΠΑΥΛΟΣ ΙΩΑΝΝΟΥ</t>
  </si>
  <si>
    <t>ΥΠΟΥΡΓΕΙΟ ΠΑΙΔΕΙΑΣ, ΘΡΗΣΚΕΥΜΑΤΩΝ ΚΑΙ ΑΘΛΗΤΙΣΜΟΥ</t>
  </si>
  <si>
    <t>Σχολικό Έτος: 2023-2024</t>
  </si>
  <si>
    <t>Φλώρινα    01/04/2024</t>
  </si>
  <si>
    <t xml:space="preserve">ΠΑΡΑΤΗΡΗΣΕΙΣ   25/03/2024 </t>
  </si>
</sst>
</file>

<file path=xl/styles.xml><?xml version="1.0" encoding="utf-8"?>
<styleSheet xmlns="http://schemas.openxmlformats.org/spreadsheetml/2006/main">
  <numFmts count="7">
    <numFmt numFmtId="164" formatCode="_-* #,##0.00\ [$€]_-;\-* #,##0.00\ [$€]_-;_-* &quot;-&quot;??\ [$€]_-;_-@_-"/>
    <numFmt numFmtId="165" formatCode="dddd"/>
    <numFmt numFmtId="166" formatCode="0#"/>
    <numFmt numFmtId="167" formatCode="ddd"/>
    <numFmt numFmtId="168" formatCode="##"/>
    <numFmt numFmtId="169" formatCode="[$-408]d\-mmm;@"/>
    <numFmt numFmtId="170" formatCode="_(* #,##0.00&quot;Δρχ&quot;_);_(* \(#,##0.00&quot;Δρχ&quot;\);_(* &quot;-&quot;??&quot;Δρχ&quot;_);_(@_)"/>
  </numFmts>
  <fonts count="28">
    <font>
      <sz val="10"/>
      <name val="Arial Greek"/>
      <charset val="161"/>
    </font>
    <font>
      <sz val="10"/>
      <name val="Arial Greek"/>
      <charset val="161"/>
    </font>
    <font>
      <sz val="10"/>
      <name val="Arial"/>
      <family val="2"/>
      <charset val="161"/>
    </font>
    <font>
      <sz val="8"/>
      <name val="Arial Greek"/>
      <charset val="161"/>
    </font>
    <font>
      <sz val="10"/>
      <name val="Verdana"/>
      <family val="2"/>
      <charset val="161"/>
    </font>
    <font>
      <i/>
      <sz val="12"/>
      <name val="Verdana"/>
      <family val="2"/>
      <charset val="161"/>
    </font>
    <font>
      <sz val="14"/>
      <name val="Verdana"/>
      <family val="2"/>
      <charset val="161"/>
    </font>
    <font>
      <sz val="8"/>
      <name val="Verdana"/>
      <family val="2"/>
      <charset val="161"/>
    </font>
    <font>
      <sz val="12"/>
      <name val="Verdana"/>
      <family val="2"/>
      <charset val="161"/>
    </font>
    <font>
      <sz val="6"/>
      <name val="Verdana"/>
      <family val="2"/>
      <charset val="161"/>
    </font>
    <font>
      <b/>
      <sz val="10"/>
      <name val="Verdana"/>
      <family val="2"/>
      <charset val="161"/>
    </font>
    <font>
      <b/>
      <sz val="12"/>
      <name val="Verdana"/>
      <family val="2"/>
      <charset val="161"/>
    </font>
    <font>
      <b/>
      <sz val="14"/>
      <name val="Verdana"/>
      <family val="2"/>
      <charset val="161"/>
    </font>
    <font>
      <sz val="10"/>
      <color indexed="9"/>
      <name val="Arial Greek"/>
      <charset val="161"/>
    </font>
    <font>
      <b/>
      <sz val="11"/>
      <name val="Verdana"/>
      <family val="2"/>
      <charset val="161"/>
    </font>
    <font>
      <sz val="10"/>
      <color indexed="12"/>
      <name val="Verdana"/>
      <family val="2"/>
      <charset val="161"/>
    </font>
    <font>
      <sz val="10"/>
      <color indexed="17"/>
      <name val="Arial Greek"/>
      <charset val="161"/>
    </font>
    <font>
      <b/>
      <sz val="8"/>
      <color indexed="81"/>
      <name val="Tahoma"/>
      <family val="2"/>
      <charset val="161"/>
    </font>
    <font>
      <sz val="10"/>
      <color indexed="81"/>
      <name val="Verdana"/>
      <family val="2"/>
      <charset val="161"/>
    </font>
    <font>
      <b/>
      <u/>
      <sz val="8"/>
      <color indexed="81"/>
      <name val="Tahoma"/>
      <family val="2"/>
      <charset val="161"/>
    </font>
    <font>
      <u/>
      <sz val="8"/>
      <name val="Verdana"/>
      <family val="2"/>
      <charset val="161"/>
    </font>
    <font>
      <sz val="10"/>
      <color indexed="81"/>
      <name val="Tahoma"/>
      <family val="2"/>
      <charset val="161"/>
    </font>
    <font>
      <u/>
      <sz val="14"/>
      <name val="Verdana"/>
      <family val="2"/>
      <charset val="161"/>
    </font>
    <font>
      <sz val="11"/>
      <name val="Verdana"/>
      <family val="2"/>
      <charset val="161"/>
    </font>
    <font>
      <sz val="7"/>
      <name val="Verdana"/>
      <family val="2"/>
      <charset val="161"/>
    </font>
    <font>
      <b/>
      <sz val="7"/>
      <name val="Verdana"/>
      <family val="2"/>
      <charset val="161"/>
    </font>
    <font>
      <sz val="8"/>
      <color indexed="9"/>
      <name val="Verdana"/>
      <family val="2"/>
      <charset val="161"/>
    </font>
    <font>
      <sz val="10"/>
      <color indexed="9"/>
      <name val="Verdana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70" fontId="2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Fill="1"/>
    <xf numFmtId="0" fontId="0" fillId="2" borderId="0" xfId="0" applyFill="1"/>
    <xf numFmtId="0" fontId="0" fillId="0" borderId="0" xfId="0" applyFill="1" applyProtection="1"/>
    <xf numFmtId="0" fontId="0" fillId="2" borderId="0" xfId="0" applyFill="1" applyProtection="1"/>
    <xf numFmtId="0" fontId="5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/>
    <xf numFmtId="0" fontId="4" fillId="0" borderId="0" xfId="0" applyFont="1" applyFill="1" applyBorder="1" applyAlignment="1" applyProtection="1">
      <alignment horizontal="right" vertical="center"/>
    </xf>
    <xf numFmtId="165" fontId="12" fillId="0" borderId="0" xfId="0" applyNumberFormat="1" applyFont="1" applyFill="1" applyAlignment="1">
      <alignment horizontal="left" vertical="center"/>
    </xf>
    <xf numFmtId="0" fontId="13" fillId="2" borderId="0" xfId="0" applyFont="1" applyFill="1"/>
    <xf numFmtId="0" fontId="10" fillId="0" borderId="0" xfId="0" applyFont="1" applyFill="1" applyAlignment="1">
      <alignment horizontal="center" vertical="center"/>
    </xf>
    <xf numFmtId="165" fontId="12" fillId="0" borderId="0" xfId="0" applyNumberFormat="1" applyFont="1" applyFill="1" applyAlignment="1">
      <alignment horizontal="center" vertical="center" wrapText="1"/>
    </xf>
    <xf numFmtId="167" fontId="6" fillId="0" borderId="0" xfId="0" applyNumberFormat="1" applyFont="1" applyFill="1" applyAlignment="1">
      <alignment vertical="center"/>
    </xf>
    <xf numFmtId="167" fontId="6" fillId="0" borderId="0" xfId="0" applyNumberFormat="1" applyFont="1" applyFill="1" applyAlignment="1" applyProtection="1">
      <alignment vertical="center"/>
    </xf>
    <xf numFmtId="0" fontId="4" fillId="0" borderId="0" xfId="0" applyFont="1" applyFill="1" applyAlignment="1" applyProtection="1"/>
    <xf numFmtId="169" fontId="0" fillId="2" borderId="0" xfId="0" applyNumberFormat="1" applyFill="1"/>
    <xf numFmtId="0" fontId="13" fillId="2" borderId="0" xfId="0" applyFont="1" applyFill="1" applyAlignment="1" applyProtection="1">
      <alignment horizontal="center"/>
      <protection locked="0"/>
    </xf>
    <xf numFmtId="0" fontId="13" fillId="2" borderId="0" xfId="0" applyFont="1" applyFill="1" applyProtection="1">
      <protection locked="0"/>
    </xf>
    <xf numFmtId="0" fontId="14" fillId="0" borderId="0" xfId="0" applyFont="1" applyFill="1" applyBorder="1" applyAlignment="1">
      <alignment horizontal="center" vertical="center"/>
    </xf>
    <xf numFmtId="0" fontId="6" fillId="0" borderId="0" xfId="0" applyFont="1" applyFill="1" applyAlignment="1" applyProtection="1">
      <alignment vertical="center"/>
    </xf>
    <xf numFmtId="14" fontId="0" fillId="2" borderId="0" xfId="0" applyNumberFormat="1" applyFill="1"/>
    <xf numFmtId="0" fontId="11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Protection="1"/>
    <xf numFmtId="0" fontId="4" fillId="0" borderId="0" xfId="0" applyFont="1" applyFill="1" applyAlignment="1"/>
    <xf numFmtId="167" fontId="7" fillId="0" borderId="1" xfId="0" applyNumberFormat="1" applyFont="1" applyFill="1" applyBorder="1" applyAlignment="1" applyProtection="1">
      <alignment horizontal="center" vertical="center"/>
      <protection hidden="1"/>
    </xf>
    <xf numFmtId="168" fontId="7" fillId="0" borderId="1" xfId="0" applyNumberFormat="1" applyFont="1" applyFill="1" applyBorder="1" applyAlignment="1" applyProtection="1">
      <alignment horizontal="center" vertical="center"/>
      <protection hidden="1"/>
    </xf>
    <xf numFmtId="166" fontId="7" fillId="0" borderId="1" xfId="0" applyNumberFormat="1" applyFont="1" applyFill="1" applyBorder="1" applyAlignment="1" applyProtection="1">
      <alignment horizontal="center" vertical="center"/>
      <protection hidden="1"/>
    </xf>
    <xf numFmtId="0" fontId="11" fillId="0" borderId="1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/>
    </xf>
    <xf numFmtId="165" fontId="8" fillId="0" borderId="0" xfId="0" applyNumberFormat="1" applyFont="1" applyFill="1" applyAlignment="1" applyProtection="1">
      <alignment horizontal="center" vertical="center" wrapText="1"/>
      <protection hidden="1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6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11" fillId="0" borderId="3" xfId="0" applyFont="1" applyFill="1" applyBorder="1" applyAlignment="1" applyProtection="1">
      <alignment horizontal="center" vertical="center"/>
      <protection hidden="1"/>
    </xf>
    <xf numFmtId="0" fontId="16" fillId="2" borderId="0" xfId="0" applyFont="1" applyFill="1"/>
    <xf numFmtId="0" fontId="7" fillId="0" borderId="0" xfId="0" applyFont="1" applyFill="1" applyAlignment="1" applyProtection="1">
      <alignment horizontal="center"/>
    </xf>
    <xf numFmtId="0" fontId="7" fillId="0" borderId="3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  <protection hidden="1"/>
    </xf>
    <xf numFmtId="0" fontId="7" fillId="0" borderId="0" xfId="0" applyFont="1" applyFill="1" applyAlignment="1" applyProtection="1">
      <alignment horizontal="left"/>
    </xf>
    <xf numFmtId="0" fontId="7" fillId="0" borderId="0" xfId="0" applyNumberFormat="1" applyFont="1" applyFill="1" applyAlignment="1" applyProtection="1">
      <alignment horizontal="left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Border="1" applyAlignment="1" applyProtection="1">
      <alignment horizontal="left"/>
    </xf>
    <xf numFmtId="0" fontId="26" fillId="0" borderId="0" xfId="0" applyFont="1" applyFill="1" applyAlignment="1" applyProtection="1">
      <alignment vertical="center"/>
    </xf>
    <xf numFmtId="0" fontId="26" fillId="0" borderId="0" xfId="0" applyFont="1" applyFill="1" applyBorder="1" applyAlignment="1" applyProtection="1">
      <alignment horizontal="left"/>
    </xf>
    <xf numFmtId="0" fontId="27" fillId="0" borderId="0" xfId="0" applyNumberFormat="1" applyFont="1" applyFill="1"/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Alignment="1" applyProtection="1">
      <alignment horizontal="center" vertical="center"/>
    </xf>
    <xf numFmtId="16" fontId="7" fillId="0" borderId="0" xfId="0" applyNumberFormat="1" applyFont="1" applyFill="1" applyAlignment="1" applyProtection="1">
      <alignment horizontal="left"/>
    </xf>
    <xf numFmtId="0" fontId="24" fillId="0" borderId="0" xfId="0" applyFont="1" applyFill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left" vertical="center"/>
      <protection hidden="1"/>
    </xf>
    <xf numFmtId="0" fontId="25" fillId="0" borderId="0" xfId="0" applyFont="1" applyFill="1" applyAlignment="1" applyProtection="1">
      <alignment horizontal="center" vertical="center"/>
      <protection hidden="1"/>
    </xf>
    <xf numFmtId="0" fontId="9" fillId="0" borderId="0" xfId="0" applyFont="1" applyFill="1" applyAlignment="1" applyProtection="1">
      <alignment horizontal="left" vertical="center" wrapText="1"/>
      <protection hidden="1"/>
    </xf>
    <xf numFmtId="165" fontId="23" fillId="0" borderId="0" xfId="0" applyNumberFormat="1" applyFont="1" applyFill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right" vertical="center"/>
    </xf>
    <xf numFmtId="0" fontId="9" fillId="0" borderId="0" xfId="0" applyFont="1" applyFill="1" applyAlignment="1" applyProtection="1">
      <alignment vertical="center" wrapText="1"/>
      <protection hidden="1"/>
    </xf>
    <xf numFmtId="0" fontId="9" fillId="0" borderId="0" xfId="0" applyFont="1" applyFill="1" applyAlignment="1" applyProtection="1">
      <alignment vertical="center"/>
    </xf>
    <xf numFmtId="165" fontId="22" fillId="0" borderId="0" xfId="0" applyNumberFormat="1" applyFont="1" applyFill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Alignment="1" applyProtection="1">
      <alignment horizontal="center" vertical="center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5" xfId="0" applyFont="1" applyFill="1" applyBorder="1" applyAlignment="1" applyProtection="1">
      <alignment horizontal="center" vertical="center" wrapText="1"/>
      <protection hidden="1"/>
    </xf>
    <xf numFmtId="0" fontId="7" fillId="0" borderId="7" xfId="0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24" fillId="0" borderId="5" xfId="0" applyFont="1" applyFill="1" applyBorder="1" applyAlignment="1" applyProtection="1">
      <alignment horizontal="center" wrapText="1"/>
      <protection locked="0"/>
    </xf>
    <xf numFmtId="0" fontId="24" fillId="0" borderId="6" xfId="0" applyFont="1" applyFill="1" applyBorder="1" applyAlignment="1" applyProtection="1">
      <alignment horizontal="center" wrapText="1"/>
      <protection locked="0"/>
    </xf>
    <xf numFmtId="0" fontId="24" fillId="0" borderId="7" xfId="0" applyFont="1" applyFill="1" applyBorder="1" applyAlignment="1" applyProtection="1">
      <alignment horizontal="center" wrapText="1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Fill="1" applyBorder="1" applyAlignment="1" applyProtection="1">
      <alignment horizontal="center" vertical="center" wrapText="1"/>
      <protection locked="0"/>
    </xf>
    <xf numFmtId="0" fontId="16" fillId="2" borderId="0" xfId="0" applyFont="1" applyFill="1" applyAlignment="1" applyProtection="1">
      <alignment horizontal="center"/>
    </xf>
    <xf numFmtId="0" fontId="24" fillId="0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 vertical="center"/>
      <protection hidden="1"/>
    </xf>
    <xf numFmtId="0" fontId="20" fillId="0" borderId="4" xfId="0" applyFont="1" applyFill="1" applyBorder="1" applyAlignment="1" applyProtection="1">
      <alignment horizontal="left"/>
      <protection hidden="1"/>
    </xf>
    <xf numFmtId="0" fontId="10" fillId="0" borderId="4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Alignment="1"/>
  </cellXfs>
  <cellStyles count="3">
    <cellStyle name="Euro" xfId="1"/>
    <cellStyle name="Währung" xfId="2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t_STATHERA">
    <tabColor indexed="35"/>
  </sheetPr>
  <dimension ref="A1:AG462"/>
  <sheetViews>
    <sheetView showGridLines="0" workbookViewId="0">
      <selection activeCell="C11" sqref="C11"/>
    </sheetView>
  </sheetViews>
  <sheetFormatPr defaultRowHeight="12.75"/>
  <cols>
    <col min="1" max="1" width="4.5703125" style="1" customWidth="1"/>
    <col min="2" max="2" width="50.28515625" customWidth="1"/>
    <col min="3" max="3" width="53.7109375" customWidth="1"/>
    <col min="4" max="7" width="9.140625" style="3"/>
    <col min="8" max="16384" width="9.140625" style="1"/>
  </cols>
  <sheetData>
    <row r="1" spans="1:33" ht="30.75" customHeight="1">
      <c r="A1" s="2"/>
      <c r="B1" s="2"/>
      <c r="C1" s="2"/>
      <c r="D1" s="4"/>
      <c r="E1" s="4"/>
      <c r="F1" s="4"/>
      <c r="G1" s="4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ht="24" customHeight="1">
      <c r="A2" s="2"/>
      <c r="B2" s="5" t="s">
        <v>16</v>
      </c>
      <c r="C2" s="6" t="s">
        <v>51</v>
      </c>
      <c r="D2" s="4"/>
      <c r="E2" s="4"/>
      <c r="F2" s="4"/>
      <c r="G2" s="4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ht="24" customHeight="1">
      <c r="A3" s="2"/>
      <c r="B3" s="7" t="s">
        <v>14</v>
      </c>
      <c r="C3" s="8" t="s">
        <v>52</v>
      </c>
      <c r="D3" s="4"/>
      <c r="E3" s="4"/>
      <c r="F3" s="4"/>
      <c r="G3" s="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24" customHeight="1">
      <c r="A4" s="2"/>
      <c r="B4" s="5" t="s">
        <v>7</v>
      </c>
      <c r="C4" s="6" t="s">
        <v>65</v>
      </c>
      <c r="D4" s="4"/>
      <c r="E4" s="4"/>
      <c r="F4" s="4"/>
      <c r="G4" s="4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24" customHeight="1">
      <c r="A5" s="2"/>
      <c r="B5" s="7" t="s">
        <v>18</v>
      </c>
      <c r="C5" s="8" t="s">
        <v>19</v>
      </c>
      <c r="D5" s="4"/>
      <c r="E5" s="4"/>
      <c r="F5" s="4"/>
      <c r="G5" s="4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24" customHeight="1">
      <c r="A6" s="2"/>
      <c r="B6" s="5" t="s">
        <v>9</v>
      </c>
      <c r="C6" s="6" t="s">
        <v>53</v>
      </c>
      <c r="D6" s="4"/>
      <c r="E6" s="4"/>
      <c r="F6" s="4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24" customHeight="1">
      <c r="A7" s="2"/>
      <c r="B7" s="7" t="s">
        <v>15</v>
      </c>
      <c r="C7" s="8" t="s">
        <v>19</v>
      </c>
      <c r="D7" s="4"/>
      <c r="E7" s="4"/>
      <c r="F7" s="4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3" ht="24" customHeight="1">
      <c r="A8" s="2"/>
      <c r="B8" s="5" t="s">
        <v>17</v>
      </c>
      <c r="C8" s="6">
        <v>2385044733</v>
      </c>
      <c r="D8" s="4"/>
      <c r="E8" s="4"/>
      <c r="F8" s="4"/>
      <c r="G8" s="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ht="24" customHeight="1">
      <c r="A9" s="2"/>
      <c r="B9" s="7" t="s">
        <v>20</v>
      </c>
      <c r="C9" s="8" t="s">
        <v>75</v>
      </c>
      <c r="D9" s="4"/>
      <c r="E9" s="4"/>
      <c r="F9" s="4"/>
      <c r="G9" s="4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 ht="24" customHeight="1">
      <c r="A10" s="2"/>
      <c r="B10" s="5" t="s">
        <v>46</v>
      </c>
      <c r="C10" s="6" t="s">
        <v>63</v>
      </c>
      <c r="D10" s="4"/>
      <c r="E10" s="4"/>
      <c r="F10" s="4"/>
      <c r="G10" s="4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ht="24" customHeight="1">
      <c r="A11" s="2"/>
      <c r="B11" s="7" t="s">
        <v>2</v>
      </c>
      <c r="C11" s="8" t="s">
        <v>64</v>
      </c>
      <c r="D11" s="4"/>
      <c r="E11" s="4"/>
      <c r="F11" s="4"/>
      <c r="G11" s="4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>
      <c r="A12" s="2"/>
      <c r="B12" s="4"/>
      <c r="C12" s="4"/>
      <c r="D12" s="4"/>
      <c r="E12" s="4"/>
      <c r="F12" s="4"/>
      <c r="G12" s="4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>
      <c r="A13" s="2"/>
      <c r="B13" s="4"/>
      <c r="C13" s="4"/>
      <c r="D13" s="4"/>
      <c r="E13" s="4"/>
      <c r="F13" s="4"/>
      <c r="G13" s="4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>
      <c r="A14" s="2"/>
      <c r="B14" s="2"/>
      <c r="C14" s="2"/>
      <c r="D14" s="4"/>
      <c r="E14" s="4"/>
      <c r="F14" s="4"/>
      <c r="G14" s="4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>
      <c r="A15" s="2"/>
      <c r="B15" s="2"/>
      <c r="C15" s="2"/>
      <c r="D15" s="4"/>
      <c r="E15" s="4"/>
      <c r="F15" s="4"/>
      <c r="G15" s="4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>
      <c r="A16" s="2"/>
      <c r="B16" s="2"/>
      <c r="C16" s="2"/>
      <c r="D16" s="4"/>
      <c r="E16" s="4"/>
      <c r="F16" s="4"/>
      <c r="G16" s="4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>
      <c r="A17" s="2"/>
      <c r="B17" s="2"/>
      <c r="C17" s="2"/>
      <c r="D17" s="4"/>
      <c r="E17" s="4"/>
      <c r="F17" s="4"/>
      <c r="G17" s="4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>
      <c r="A18" s="2"/>
      <c r="B18" s="2"/>
      <c r="C18" s="2"/>
      <c r="D18" s="4"/>
      <c r="E18" s="4"/>
      <c r="F18" s="4"/>
      <c r="G18" s="4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>
      <c r="A19" s="2"/>
      <c r="B19" s="2"/>
      <c r="C19" s="2"/>
      <c r="D19" s="4"/>
      <c r="E19" s="4"/>
      <c r="F19" s="4"/>
      <c r="G19" s="4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>
      <c r="A20" s="2"/>
      <c r="B20" s="2"/>
      <c r="C20" s="2"/>
      <c r="D20" s="4"/>
      <c r="E20" s="4"/>
      <c r="F20" s="4"/>
      <c r="G20" s="4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>
      <c r="A21" s="2"/>
      <c r="B21" s="2"/>
      <c r="C21" s="2"/>
      <c r="D21" s="4"/>
      <c r="E21" s="4"/>
      <c r="F21" s="4"/>
      <c r="G21" s="4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>
      <c r="A22" s="2"/>
      <c r="B22" s="2"/>
      <c r="C22" s="2"/>
      <c r="D22" s="4"/>
      <c r="E22" s="4"/>
      <c r="F22" s="4"/>
      <c r="G22" s="4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>
      <c r="A23" s="2"/>
      <c r="B23" s="2"/>
      <c r="C23" s="2"/>
      <c r="D23" s="4"/>
      <c r="E23" s="4"/>
      <c r="F23" s="4"/>
      <c r="G23" s="4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>
      <c r="A24" s="2"/>
      <c r="B24" s="2"/>
      <c r="C24" s="2"/>
      <c r="D24" s="4"/>
      <c r="E24" s="4"/>
      <c r="F24" s="4"/>
      <c r="G24" s="4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>
      <c r="A25" s="2"/>
      <c r="B25" s="2"/>
      <c r="C25" s="2"/>
      <c r="D25" s="4"/>
      <c r="E25" s="4"/>
      <c r="F25" s="4"/>
      <c r="G25" s="4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>
      <c r="A26" s="2"/>
      <c r="B26" s="2"/>
      <c r="C26" s="2"/>
      <c r="D26" s="4"/>
      <c r="E26" s="4"/>
      <c r="F26" s="4"/>
      <c r="G26" s="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>
      <c r="A27" s="2"/>
      <c r="B27" s="2"/>
      <c r="C27" s="2"/>
      <c r="D27" s="4"/>
      <c r="E27" s="4"/>
      <c r="F27" s="4"/>
      <c r="G27" s="4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>
      <c r="A28" s="2"/>
      <c r="B28" s="2"/>
      <c r="C28" s="2"/>
      <c r="D28" s="4"/>
      <c r="E28" s="4"/>
      <c r="F28" s="4"/>
      <c r="G28" s="4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>
      <c r="A29" s="2"/>
      <c r="B29" s="2"/>
      <c r="C29" s="2"/>
      <c r="D29" s="4"/>
      <c r="E29" s="4"/>
      <c r="F29" s="4"/>
      <c r="G29" s="4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>
      <c r="A30" s="2"/>
      <c r="B30" s="2"/>
      <c r="C30" s="2"/>
      <c r="D30" s="4"/>
      <c r="E30" s="4"/>
      <c r="F30" s="4"/>
      <c r="G30" s="4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>
      <c r="A31" s="2"/>
      <c r="B31" s="2"/>
      <c r="C31" s="2"/>
      <c r="D31" s="4"/>
      <c r="E31" s="4"/>
      <c r="F31" s="4"/>
      <c r="G31" s="4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>
      <c r="A32" s="2"/>
      <c r="B32" s="2"/>
      <c r="C32" s="2"/>
      <c r="D32" s="4"/>
      <c r="E32" s="4"/>
      <c r="F32" s="4"/>
      <c r="G32" s="4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>
      <c r="A33" s="2"/>
      <c r="B33" s="2"/>
      <c r="C33" s="2"/>
      <c r="D33" s="4"/>
      <c r="E33" s="4"/>
      <c r="F33" s="4"/>
      <c r="G33" s="4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>
      <c r="A34" s="2"/>
      <c r="B34" s="2"/>
      <c r="C34" s="2"/>
      <c r="D34" s="4"/>
      <c r="E34" s="4"/>
      <c r="F34" s="4"/>
      <c r="G34" s="4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>
      <c r="A35" s="2"/>
      <c r="B35" s="2"/>
      <c r="C35" s="2"/>
      <c r="D35" s="4"/>
      <c r="E35" s="4"/>
      <c r="F35" s="4"/>
      <c r="G35" s="4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>
      <c r="A36" s="2"/>
      <c r="B36" s="2"/>
      <c r="C36" s="2"/>
      <c r="D36" s="4"/>
      <c r="E36" s="4"/>
      <c r="F36" s="4"/>
      <c r="G36" s="4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>
      <c r="A37" s="2"/>
      <c r="B37" s="2"/>
      <c r="C37" s="2"/>
      <c r="D37" s="4"/>
      <c r="E37" s="4"/>
      <c r="F37" s="4"/>
      <c r="G37" s="4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>
      <c r="A38" s="2"/>
      <c r="B38" s="2"/>
      <c r="C38" s="2"/>
      <c r="D38" s="4"/>
      <c r="E38" s="4"/>
      <c r="F38" s="4"/>
      <c r="G38" s="4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>
      <c r="A39" s="2"/>
      <c r="B39" s="2"/>
      <c r="C39" s="2"/>
      <c r="D39" s="4"/>
      <c r="E39" s="4"/>
      <c r="F39" s="4"/>
      <c r="G39" s="4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>
      <c r="A40" s="2"/>
      <c r="B40" s="2"/>
      <c r="C40" s="2"/>
      <c r="D40" s="4"/>
      <c r="E40" s="4"/>
      <c r="F40" s="4"/>
      <c r="G40" s="4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>
      <c r="A41" s="2"/>
      <c r="B41" s="2"/>
      <c r="C41" s="2"/>
      <c r="D41" s="4"/>
      <c r="E41" s="4"/>
      <c r="F41" s="4"/>
      <c r="G41" s="4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>
      <c r="A42" s="2"/>
      <c r="B42" s="2"/>
      <c r="C42" s="2"/>
      <c r="D42" s="4"/>
      <c r="E42" s="4"/>
      <c r="F42" s="4"/>
      <c r="G42" s="4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>
      <c r="A43" s="2"/>
      <c r="B43" s="2"/>
      <c r="C43" s="2"/>
      <c r="D43" s="4"/>
      <c r="E43" s="4"/>
      <c r="F43" s="4"/>
      <c r="G43" s="4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>
      <c r="A44" s="2"/>
      <c r="B44" s="2"/>
      <c r="C44" s="2"/>
      <c r="D44" s="4"/>
      <c r="E44" s="4"/>
      <c r="F44" s="4"/>
      <c r="G44" s="4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>
      <c r="A45" s="2"/>
      <c r="B45" s="2"/>
      <c r="C45" s="2"/>
      <c r="D45" s="4"/>
      <c r="E45" s="4"/>
      <c r="F45" s="4"/>
      <c r="G45" s="4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>
      <c r="A46" s="2"/>
      <c r="B46" s="2"/>
      <c r="C46" s="2"/>
      <c r="D46" s="4"/>
      <c r="E46" s="4"/>
      <c r="F46" s="4"/>
      <c r="G46" s="4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>
      <c r="A47" s="2"/>
      <c r="B47" s="2"/>
      <c r="C47" s="2"/>
      <c r="D47" s="4"/>
      <c r="E47" s="4"/>
      <c r="F47" s="4"/>
      <c r="G47" s="4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>
      <c r="A48" s="2"/>
      <c r="B48" s="2"/>
      <c r="C48" s="2"/>
      <c r="D48" s="4"/>
      <c r="E48" s="4"/>
      <c r="F48" s="4"/>
      <c r="G48" s="4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>
      <c r="A49" s="2"/>
      <c r="B49" s="2"/>
      <c r="C49" s="2"/>
      <c r="D49" s="4"/>
      <c r="E49" s="4"/>
      <c r="F49" s="4"/>
      <c r="G49" s="4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>
      <c r="A50" s="2"/>
      <c r="B50" s="2"/>
      <c r="C50" s="2"/>
      <c r="D50" s="4"/>
      <c r="E50" s="4"/>
      <c r="F50" s="4"/>
      <c r="G50" s="4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>
      <c r="A51" s="2"/>
      <c r="B51" s="2"/>
      <c r="C51" s="2"/>
      <c r="D51" s="4"/>
      <c r="E51" s="4"/>
      <c r="F51" s="4"/>
      <c r="G51" s="4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>
      <c r="A52" s="2"/>
      <c r="B52" s="2"/>
      <c r="C52" s="2"/>
      <c r="D52" s="4"/>
      <c r="E52" s="4"/>
      <c r="F52" s="4"/>
      <c r="G52" s="4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>
      <c r="A53" s="2"/>
      <c r="B53" s="2"/>
      <c r="C53" s="2"/>
      <c r="D53" s="4"/>
      <c r="E53" s="4"/>
      <c r="F53" s="4"/>
      <c r="G53" s="4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>
      <c r="A54" s="2"/>
      <c r="B54" s="2"/>
      <c r="C54" s="2"/>
      <c r="D54" s="4"/>
      <c r="E54" s="4"/>
      <c r="F54" s="4"/>
      <c r="G54" s="4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>
      <c r="A55" s="2"/>
      <c r="B55" s="2"/>
      <c r="C55" s="2"/>
      <c r="D55" s="4"/>
      <c r="E55" s="4"/>
      <c r="F55" s="4"/>
      <c r="G55" s="4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>
      <c r="A56" s="2"/>
      <c r="B56" s="2"/>
      <c r="C56" s="2"/>
      <c r="D56" s="4"/>
      <c r="E56" s="4"/>
      <c r="F56" s="4"/>
      <c r="G56" s="4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>
      <c r="A57" s="2"/>
      <c r="B57" s="2"/>
      <c r="C57" s="2"/>
      <c r="D57" s="4"/>
      <c r="E57" s="4"/>
      <c r="F57" s="4"/>
      <c r="G57" s="4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>
      <c r="A58" s="2"/>
      <c r="B58" s="2"/>
      <c r="C58" s="2"/>
      <c r="D58" s="4"/>
      <c r="E58" s="4"/>
      <c r="F58" s="4"/>
      <c r="G58" s="4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>
      <c r="A59" s="2"/>
      <c r="B59" s="2"/>
      <c r="C59" s="2"/>
      <c r="D59" s="4"/>
      <c r="E59" s="4"/>
      <c r="F59" s="4"/>
      <c r="G59" s="4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>
      <c r="A60" s="2"/>
      <c r="B60" s="2"/>
      <c r="C60" s="2"/>
      <c r="D60" s="4"/>
      <c r="E60" s="4"/>
      <c r="F60" s="4"/>
      <c r="G60" s="4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>
      <c r="A61" s="2"/>
      <c r="B61" s="2"/>
      <c r="C61" s="2"/>
      <c r="D61" s="4"/>
      <c r="E61" s="4"/>
      <c r="F61" s="4"/>
      <c r="G61" s="4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>
      <c r="A62" s="2"/>
      <c r="B62" s="2"/>
      <c r="C62" s="2"/>
      <c r="D62" s="4"/>
      <c r="E62" s="4"/>
      <c r="F62" s="4"/>
      <c r="G62" s="4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>
      <c r="A63" s="2"/>
      <c r="B63" s="2"/>
      <c r="C63" s="2"/>
      <c r="D63" s="4"/>
      <c r="E63" s="4"/>
      <c r="F63" s="4"/>
      <c r="G63" s="4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>
      <c r="A64" s="2"/>
      <c r="B64" s="2"/>
      <c r="C64" s="2"/>
      <c r="D64" s="4"/>
      <c r="E64" s="4"/>
      <c r="F64" s="4"/>
      <c r="G64" s="4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>
      <c r="A65" s="2"/>
      <c r="B65" s="2"/>
      <c r="C65" s="2"/>
      <c r="D65" s="4"/>
      <c r="E65" s="4"/>
      <c r="F65" s="4"/>
      <c r="G65" s="4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>
      <c r="A66" s="2"/>
      <c r="B66" s="2"/>
      <c r="C66" s="2"/>
      <c r="D66" s="4"/>
      <c r="E66" s="4"/>
      <c r="F66" s="4"/>
      <c r="G66" s="4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>
      <c r="A67" s="2"/>
      <c r="B67" s="2"/>
      <c r="C67" s="2"/>
      <c r="D67" s="4"/>
      <c r="E67" s="4"/>
      <c r="F67" s="4"/>
      <c r="G67" s="4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>
      <c r="A68" s="2"/>
      <c r="B68" s="2"/>
      <c r="C68" s="2"/>
      <c r="D68" s="4"/>
      <c r="E68" s="4"/>
      <c r="F68" s="4"/>
      <c r="G68" s="4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>
      <c r="A69" s="2"/>
      <c r="B69" s="2"/>
      <c r="C69" s="2"/>
      <c r="D69" s="4"/>
      <c r="E69" s="4"/>
      <c r="F69" s="4"/>
      <c r="G69" s="4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>
      <c r="A70" s="2"/>
      <c r="B70" s="2"/>
      <c r="C70" s="2"/>
      <c r="D70" s="4"/>
      <c r="E70" s="4"/>
      <c r="F70" s="4"/>
      <c r="G70" s="4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>
      <c r="A71" s="2"/>
      <c r="B71" s="2"/>
      <c r="C71" s="2"/>
      <c r="D71" s="4"/>
      <c r="E71" s="4"/>
      <c r="F71" s="4"/>
      <c r="G71" s="4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>
      <c r="A72" s="2"/>
      <c r="B72" s="2"/>
      <c r="C72" s="2"/>
      <c r="D72" s="4"/>
      <c r="E72" s="4"/>
      <c r="F72" s="4"/>
      <c r="G72" s="4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>
      <c r="A73" s="2"/>
      <c r="B73" s="2"/>
      <c r="C73" s="2"/>
      <c r="D73" s="4"/>
      <c r="E73" s="4"/>
      <c r="F73" s="4"/>
      <c r="G73" s="4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>
      <c r="A74" s="2"/>
      <c r="B74" s="2"/>
      <c r="C74" s="2"/>
      <c r="D74" s="4"/>
      <c r="E74" s="4"/>
      <c r="F74" s="4"/>
      <c r="G74" s="4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>
      <c r="A75" s="2"/>
      <c r="B75" s="2"/>
      <c r="C75" s="2"/>
      <c r="D75" s="4"/>
      <c r="E75" s="4"/>
      <c r="F75" s="4"/>
      <c r="G75" s="4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>
      <c r="A76" s="2"/>
      <c r="B76" s="2"/>
      <c r="C76" s="2"/>
      <c r="D76" s="4"/>
      <c r="E76" s="4"/>
      <c r="F76" s="4"/>
      <c r="G76" s="4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>
      <c r="A77" s="2"/>
      <c r="B77" s="2"/>
      <c r="C77" s="2"/>
      <c r="D77" s="4"/>
      <c r="E77" s="4"/>
      <c r="F77" s="4"/>
      <c r="G77" s="4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>
      <c r="A78" s="2"/>
      <c r="B78" s="2"/>
      <c r="C78" s="2"/>
      <c r="D78" s="4"/>
      <c r="E78" s="4"/>
      <c r="F78" s="4"/>
      <c r="G78" s="4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>
      <c r="B79" s="1"/>
      <c r="C79" s="1"/>
    </row>
    <row r="80" spans="1:33">
      <c r="B80" s="1"/>
      <c r="C80" s="1"/>
    </row>
    <row r="81" spans="2:3">
      <c r="B81" s="1"/>
      <c r="C81" s="1"/>
    </row>
    <row r="82" spans="2:3">
      <c r="B82" s="1"/>
      <c r="C82" s="1"/>
    </row>
    <row r="83" spans="2:3">
      <c r="B83" s="1"/>
      <c r="C83" s="1"/>
    </row>
    <row r="84" spans="2:3">
      <c r="B84" s="1"/>
      <c r="C84" s="1"/>
    </row>
    <row r="85" spans="2:3">
      <c r="B85" s="1"/>
      <c r="C85" s="1"/>
    </row>
    <row r="86" spans="2:3">
      <c r="B86" s="1"/>
      <c r="C86" s="1"/>
    </row>
    <row r="87" spans="2:3">
      <c r="B87" s="1"/>
      <c r="C87" s="1"/>
    </row>
    <row r="88" spans="2:3">
      <c r="B88" s="1"/>
      <c r="C88" s="1"/>
    </row>
    <row r="89" spans="2:3">
      <c r="B89" s="1"/>
      <c r="C89" s="1"/>
    </row>
    <row r="90" spans="2:3">
      <c r="B90" s="1"/>
      <c r="C90" s="1"/>
    </row>
    <row r="91" spans="2:3">
      <c r="B91" s="1"/>
      <c r="C91" s="1"/>
    </row>
    <row r="92" spans="2:3">
      <c r="B92" s="1"/>
      <c r="C92" s="1"/>
    </row>
    <row r="93" spans="2:3">
      <c r="B93" s="1"/>
      <c r="C93" s="1"/>
    </row>
    <row r="94" spans="2:3">
      <c r="B94" s="1"/>
      <c r="C94" s="1"/>
    </row>
    <row r="95" spans="2:3">
      <c r="B95" s="1"/>
      <c r="C95" s="1"/>
    </row>
    <row r="96" spans="2:3">
      <c r="B96" s="1"/>
      <c r="C96" s="1"/>
    </row>
    <row r="97" spans="2:3">
      <c r="B97" s="1"/>
      <c r="C97" s="1"/>
    </row>
    <row r="98" spans="2:3">
      <c r="B98" s="1"/>
      <c r="C98" s="1"/>
    </row>
    <row r="99" spans="2:3">
      <c r="B99" s="1"/>
      <c r="C99" s="1"/>
    </row>
    <row r="100" spans="2:3">
      <c r="B100" s="1"/>
      <c r="C100" s="1"/>
    </row>
    <row r="101" spans="2:3">
      <c r="B101" s="1"/>
      <c r="C101" s="1"/>
    </row>
    <row r="102" spans="2:3">
      <c r="B102" s="1"/>
      <c r="C102" s="1"/>
    </row>
    <row r="103" spans="2:3">
      <c r="B103" s="1"/>
      <c r="C103" s="1"/>
    </row>
    <row r="104" spans="2:3">
      <c r="B104" s="1"/>
      <c r="C104" s="1"/>
    </row>
    <row r="105" spans="2:3">
      <c r="B105" s="1"/>
      <c r="C105" s="1"/>
    </row>
    <row r="106" spans="2:3">
      <c r="B106" s="1"/>
      <c r="C106" s="1"/>
    </row>
    <row r="107" spans="2:3">
      <c r="B107" s="1"/>
      <c r="C107" s="1"/>
    </row>
    <row r="108" spans="2:3">
      <c r="B108" s="1"/>
      <c r="C108" s="1"/>
    </row>
    <row r="109" spans="2:3">
      <c r="B109" s="1"/>
      <c r="C109" s="1"/>
    </row>
    <row r="110" spans="2:3">
      <c r="B110" s="1"/>
      <c r="C110" s="1"/>
    </row>
    <row r="111" spans="2:3">
      <c r="B111" s="1"/>
      <c r="C111" s="1"/>
    </row>
    <row r="112" spans="2:3">
      <c r="B112" s="1"/>
      <c r="C112" s="1"/>
    </row>
    <row r="113" spans="2:3">
      <c r="B113" s="1"/>
      <c r="C113" s="1"/>
    </row>
    <row r="114" spans="2:3">
      <c r="B114" s="1"/>
      <c r="C114" s="1"/>
    </row>
    <row r="115" spans="2:3">
      <c r="B115" s="1"/>
      <c r="C115" s="1"/>
    </row>
    <row r="116" spans="2:3">
      <c r="B116" s="1"/>
      <c r="C116" s="1"/>
    </row>
    <row r="117" spans="2:3">
      <c r="B117" s="1"/>
      <c r="C117" s="1"/>
    </row>
    <row r="118" spans="2:3">
      <c r="B118" s="1"/>
      <c r="C118" s="1"/>
    </row>
    <row r="119" spans="2:3">
      <c r="B119" s="1"/>
      <c r="C119" s="1"/>
    </row>
    <row r="120" spans="2:3">
      <c r="B120" s="1"/>
      <c r="C120" s="1"/>
    </row>
    <row r="121" spans="2:3">
      <c r="B121" s="1"/>
      <c r="C121" s="1"/>
    </row>
    <row r="122" spans="2:3">
      <c r="B122" s="1"/>
      <c r="C122" s="1"/>
    </row>
    <row r="123" spans="2:3">
      <c r="B123" s="1"/>
      <c r="C123" s="1"/>
    </row>
    <row r="124" spans="2:3">
      <c r="B124" s="1"/>
      <c r="C124" s="1"/>
    </row>
    <row r="125" spans="2:3">
      <c r="B125" s="1"/>
      <c r="C125" s="1"/>
    </row>
    <row r="126" spans="2:3">
      <c r="B126" s="1"/>
      <c r="C126" s="1"/>
    </row>
    <row r="127" spans="2:3">
      <c r="B127" s="1"/>
      <c r="C127" s="1"/>
    </row>
    <row r="128" spans="2:3">
      <c r="B128" s="1"/>
      <c r="C128" s="1"/>
    </row>
    <row r="129" spans="2:3">
      <c r="B129" s="1"/>
      <c r="C129" s="1"/>
    </row>
    <row r="130" spans="2:3">
      <c r="B130" s="1"/>
      <c r="C130" s="1"/>
    </row>
    <row r="131" spans="2:3">
      <c r="B131" s="1"/>
      <c r="C131" s="1"/>
    </row>
    <row r="132" spans="2:3">
      <c r="B132" s="1"/>
      <c r="C132" s="1"/>
    </row>
    <row r="133" spans="2:3">
      <c r="B133" s="1"/>
      <c r="C133" s="1"/>
    </row>
    <row r="134" spans="2:3">
      <c r="B134" s="1"/>
      <c r="C134" s="1"/>
    </row>
    <row r="135" spans="2:3">
      <c r="B135" s="1"/>
      <c r="C135" s="1"/>
    </row>
    <row r="136" spans="2:3">
      <c r="B136" s="1"/>
      <c r="C136" s="1"/>
    </row>
    <row r="137" spans="2:3">
      <c r="B137" s="1"/>
      <c r="C137" s="1"/>
    </row>
    <row r="138" spans="2:3">
      <c r="B138" s="1"/>
      <c r="C138" s="1"/>
    </row>
    <row r="139" spans="2:3">
      <c r="B139" s="1"/>
      <c r="C139" s="1"/>
    </row>
    <row r="140" spans="2:3">
      <c r="B140" s="1"/>
      <c r="C140" s="1"/>
    </row>
    <row r="141" spans="2:3">
      <c r="B141" s="1"/>
      <c r="C141" s="1"/>
    </row>
    <row r="142" spans="2:3">
      <c r="B142" s="1"/>
      <c r="C142" s="1"/>
    </row>
    <row r="143" spans="2:3">
      <c r="B143" s="1"/>
      <c r="C143" s="1"/>
    </row>
    <row r="144" spans="2:3">
      <c r="B144" s="1"/>
      <c r="C144" s="1"/>
    </row>
    <row r="145" spans="2:3">
      <c r="B145" s="1"/>
      <c r="C145" s="1"/>
    </row>
    <row r="146" spans="2:3">
      <c r="B146" s="1"/>
      <c r="C146" s="1"/>
    </row>
    <row r="147" spans="2:3">
      <c r="B147" s="1"/>
      <c r="C147" s="1"/>
    </row>
    <row r="148" spans="2:3">
      <c r="B148" s="1"/>
      <c r="C148" s="1"/>
    </row>
    <row r="149" spans="2:3">
      <c r="B149" s="1"/>
      <c r="C149" s="1"/>
    </row>
    <row r="150" spans="2:3">
      <c r="B150" s="1"/>
      <c r="C150" s="1"/>
    </row>
    <row r="151" spans="2:3">
      <c r="B151" s="1"/>
      <c r="C151" s="1"/>
    </row>
    <row r="152" spans="2:3">
      <c r="B152" s="1"/>
      <c r="C152" s="1"/>
    </row>
    <row r="153" spans="2:3">
      <c r="B153" s="1"/>
      <c r="C153" s="1"/>
    </row>
    <row r="154" spans="2:3">
      <c r="B154" s="1"/>
      <c r="C154" s="1"/>
    </row>
    <row r="155" spans="2:3">
      <c r="B155" s="1"/>
      <c r="C155" s="1"/>
    </row>
    <row r="156" spans="2:3">
      <c r="B156" s="1"/>
      <c r="C156" s="1"/>
    </row>
    <row r="157" spans="2:3">
      <c r="B157" s="1"/>
      <c r="C157" s="1"/>
    </row>
    <row r="158" spans="2:3">
      <c r="B158" s="1"/>
      <c r="C158" s="1"/>
    </row>
    <row r="159" spans="2:3">
      <c r="B159" s="1"/>
      <c r="C159" s="1"/>
    </row>
    <row r="160" spans="2:3">
      <c r="B160" s="1"/>
      <c r="C160" s="1"/>
    </row>
    <row r="161" spans="2:3">
      <c r="B161" s="1"/>
      <c r="C161" s="1"/>
    </row>
    <row r="162" spans="2:3">
      <c r="B162" s="1"/>
      <c r="C162" s="1"/>
    </row>
    <row r="163" spans="2:3">
      <c r="B163" s="1"/>
      <c r="C163" s="1"/>
    </row>
    <row r="164" spans="2:3">
      <c r="B164" s="1"/>
      <c r="C164" s="1"/>
    </row>
    <row r="165" spans="2:3">
      <c r="B165" s="1"/>
      <c r="C165" s="1"/>
    </row>
    <row r="166" spans="2:3">
      <c r="B166" s="1"/>
      <c r="C166" s="1"/>
    </row>
    <row r="167" spans="2:3">
      <c r="B167" s="1"/>
      <c r="C167" s="1"/>
    </row>
    <row r="168" spans="2:3">
      <c r="B168" s="1"/>
      <c r="C168" s="1"/>
    </row>
    <row r="169" spans="2:3">
      <c r="B169" s="1"/>
      <c r="C169" s="1"/>
    </row>
    <row r="170" spans="2:3">
      <c r="B170" s="1"/>
      <c r="C170" s="1"/>
    </row>
    <row r="171" spans="2:3">
      <c r="B171" s="1"/>
      <c r="C171" s="1"/>
    </row>
    <row r="172" spans="2:3">
      <c r="B172" s="1"/>
      <c r="C172" s="1"/>
    </row>
    <row r="173" spans="2:3">
      <c r="B173" s="1"/>
      <c r="C173" s="1"/>
    </row>
    <row r="174" spans="2:3">
      <c r="B174" s="1"/>
      <c r="C174" s="1"/>
    </row>
    <row r="175" spans="2:3">
      <c r="B175" s="1"/>
      <c r="C175" s="1"/>
    </row>
    <row r="176" spans="2:3">
      <c r="B176" s="1"/>
      <c r="C176" s="1"/>
    </row>
    <row r="177" spans="2:3">
      <c r="B177" s="1"/>
      <c r="C177" s="1"/>
    </row>
    <row r="178" spans="2:3">
      <c r="B178" s="1"/>
      <c r="C178" s="1"/>
    </row>
    <row r="179" spans="2:3">
      <c r="B179" s="1"/>
      <c r="C179" s="1"/>
    </row>
    <row r="180" spans="2:3">
      <c r="B180" s="1"/>
      <c r="C180" s="1"/>
    </row>
    <row r="181" spans="2:3">
      <c r="B181" s="1"/>
      <c r="C181" s="1"/>
    </row>
    <row r="182" spans="2:3">
      <c r="B182" s="1"/>
      <c r="C182" s="1"/>
    </row>
    <row r="183" spans="2:3">
      <c r="B183" s="1"/>
      <c r="C183" s="1"/>
    </row>
    <row r="184" spans="2:3">
      <c r="B184" s="1"/>
      <c r="C184" s="1"/>
    </row>
    <row r="185" spans="2:3">
      <c r="B185" s="1"/>
      <c r="C185" s="1"/>
    </row>
    <row r="186" spans="2:3">
      <c r="B186" s="1"/>
      <c r="C186" s="1"/>
    </row>
    <row r="187" spans="2:3">
      <c r="B187" s="1"/>
      <c r="C187" s="1"/>
    </row>
    <row r="188" spans="2:3">
      <c r="B188" s="1"/>
      <c r="C188" s="1"/>
    </row>
    <row r="189" spans="2:3">
      <c r="B189" s="1"/>
      <c r="C189" s="1"/>
    </row>
    <row r="190" spans="2:3">
      <c r="B190" s="1"/>
      <c r="C190" s="1"/>
    </row>
    <row r="191" spans="2:3">
      <c r="B191" s="1"/>
      <c r="C191" s="1"/>
    </row>
    <row r="192" spans="2:3">
      <c r="B192" s="1"/>
      <c r="C192" s="1"/>
    </row>
    <row r="193" spans="2:3">
      <c r="B193" s="1"/>
      <c r="C193" s="1"/>
    </row>
    <row r="194" spans="2:3">
      <c r="B194" s="1"/>
      <c r="C194" s="1"/>
    </row>
    <row r="195" spans="2:3">
      <c r="B195" s="1"/>
      <c r="C195" s="1"/>
    </row>
    <row r="196" spans="2:3">
      <c r="B196" s="1"/>
      <c r="C196" s="1"/>
    </row>
    <row r="197" spans="2:3">
      <c r="B197" s="1"/>
      <c r="C197" s="1"/>
    </row>
    <row r="198" spans="2:3">
      <c r="B198" s="1"/>
      <c r="C198" s="1"/>
    </row>
    <row r="199" spans="2:3">
      <c r="B199" s="1"/>
      <c r="C199" s="1"/>
    </row>
    <row r="200" spans="2:3">
      <c r="B200" s="1"/>
      <c r="C200" s="1"/>
    </row>
    <row r="201" spans="2:3">
      <c r="B201" s="1"/>
      <c r="C201" s="1"/>
    </row>
    <row r="202" spans="2:3">
      <c r="B202" s="1"/>
      <c r="C202" s="1"/>
    </row>
    <row r="203" spans="2:3">
      <c r="B203" s="1"/>
      <c r="C203" s="1"/>
    </row>
    <row r="204" spans="2:3">
      <c r="B204" s="1"/>
      <c r="C204" s="1"/>
    </row>
    <row r="205" spans="2:3">
      <c r="B205" s="1"/>
      <c r="C205" s="1"/>
    </row>
    <row r="206" spans="2:3">
      <c r="B206" s="1"/>
      <c r="C206" s="1"/>
    </row>
    <row r="207" spans="2:3">
      <c r="B207" s="1"/>
      <c r="C207" s="1"/>
    </row>
    <row r="208" spans="2:3">
      <c r="B208" s="1"/>
      <c r="C208" s="1"/>
    </row>
    <row r="209" spans="2:3">
      <c r="B209" s="1"/>
      <c r="C209" s="1"/>
    </row>
    <row r="210" spans="2:3">
      <c r="B210" s="1"/>
      <c r="C210" s="1"/>
    </row>
    <row r="211" spans="2:3">
      <c r="B211" s="1"/>
      <c r="C211" s="1"/>
    </row>
    <row r="212" spans="2:3">
      <c r="B212" s="1"/>
      <c r="C212" s="1"/>
    </row>
    <row r="213" spans="2:3">
      <c r="B213" s="1"/>
      <c r="C213" s="1"/>
    </row>
    <row r="214" spans="2:3">
      <c r="B214" s="1"/>
      <c r="C214" s="1"/>
    </row>
    <row r="215" spans="2:3">
      <c r="B215" s="1"/>
      <c r="C215" s="1"/>
    </row>
    <row r="216" spans="2:3">
      <c r="B216" s="1"/>
      <c r="C216" s="1"/>
    </row>
    <row r="217" spans="2:3">
      <c r="B217" s="1"/>
      <c r="C217" s="1"/>
    </row>
    <row r="218" spans="2:3">
      <c r="B218" s="1"/>
      <c r="C218" s="1"/>
    </row>
    <row r="219" spans="2:3">
      <c r="B219" s="1"/>
      <c r="C219" s="1"/>
    </row>
    <row r="220" spans="2:3">
      <c r="B220" s="1"/>
      <c r="C220" s="1"/>
    </row>
    <row r="221" spans="2:3">
      <c r="B221" s="1"/>
      <c r="C221" s="1"/>
    </row>
    <row r="222" spans="2:3">
      <c r="B222" s="1"/>
      <c r="C222" s="1"/>
    </row>
    <row r="223" spans="2:3">
      <c r="B223" s="1"/>
      <c r="C223" s="1"/>
    </row>
    <row r="224" spans="2:3">
      <c r="B224" s="1"/>
      <c r="C224" s="1"/>
    </row>
    <row r="225" spans="2:3">
      <c r="B225" s="1"/>
      <c r="C225" s="1"/>
    </row>
    <row r="226" spans="2:3">
      <c r="B226" s="1"/>
      <c r="C226" s="1"/>
    </row>
    <row r="227" spans="2:3">
      <c r="B227" s="1"/>
      <c r="C227" s="1"/>
    </row>
    <row r="228" spans="2:3">
      <c r="B228" s="1"/>
      <c r="C228" s="1"/>
    </row>
    <row r="229" spans="2:3">
      <c r="B229" s="1"/>
      <c r="C229" s="1"/>
    </row>
    <row r="230" spans="2:3">
      <c r="B230" s="1"/>
      <c r="C230" s="1"/>
    </row>
    <row r="231" spans="2:3">
      <c r="B231" s="1"/>
      <c r="C231" s="1"/>
    </row>
    <row r="232" spans="2:3">
      <c r="B232" s="1"/>
      <c r="C232" s="1"/>
    </row>
    <row r="233" spans="2:3">
      <c r="B233" s="1"/>
      <c r="C233" s="1"/>
    </row>
    <row r="234" spans="2:3">
      <c r="B234" s="1"/>
      <c r="C234" s="1"/>
    </row>
    <row r="235" spans="2:3">
      <c r="B235" s="1"/>
      <c r="C235" s="1"/>
    </row>
    <row r="236" spans="2:3">
      <c r="B236" s="1"/>
      <c r="C236" s="1"/>
    </row>
    <row r="237" spans="2:3">
      <c r="B237" s="1"/>
      <c r="C237" s="1"/>
    </row>
    <row r="238" spans="2:3">
      <c r="B238" s="1"/>
      <c r="C238" s="1"/>
    </row>
    <row r="239" spans="2:3">
      <c r="B239" s="1"/>
      <c r="C239" s="1"/>
    </row>
    <row r="240" spans="2:3">
      <c r="B240" s="1"/>
      <c r="C240" s="1"/>
    </row>
    <row r="241" spans="2:3">
      <c r="B241" s="1"/>
      <c r="C241" s="1"/>
    </row>
    <row r="242" spans="2:3">
      <c r="B242" s="1"/>
      <c r="C242" s="1"/>
    </row>
    <row r="243" spans="2:3">
      <c r="B243" s="1"/>
      <c r="C243" s="1"/>
    </row>
    <row r="244" spans="2:3">
      <c r="B244" s="1"/>
      <c r="C244" s="1"/>
    </row>
    <row r="245" spans="2:3">
      <c r="B245" s="1"/>
      <c r="C245" s="1"/>
    </row>
    <row r="246" spans="2:3">
      <c r="B246" s="1"/>
      <c r="C246" s="1"/>
    </row>
    <row r="247" spans="2:3">
      <c r="B247" s="1"/>
      <c r="C247" s="1"/>
    </row>
    <row r="248" spans="2:3">
      <c r="B248" s="1"/>
      <c r="C248" s="1"/>
    </row>
    <row r="249" spans="2:3">
      <c r="B249" s="1"/>
      <c r="C249" s="1"/>
    </row>
    <row r="250" spans="2:3">
      <c r="B250" s="1"/>
      <c r="C250" s="1"/>
    </row>
    <row r="251" spans="2:3">
      <c r="B251" s="1"/>
      <c r="C251" s="1"/>
    </row>
    <row r="252" spans="2:3">
      <c r="B252" s="1"/>
      <c r="C252" s="1"/>
    </row>
    <row r="253" spans="2:3">
      <c r="B253" s="1"/>
      <c r="C253" s="1"/>
    </row>
    <row r="254" spans="2:3">
      <c r="B254" s="1"/>
      <c r="C254" s="1"/>
    </row>
    <row r="255" spans="2:3">
      <c r="B255" s="1"/>
      <c r="C255" s="1"/>
    </row>
    <row r="256" spans="2:3">
      <c r="B256" s="1"/>
      <c r="C256" s="1"/>
    </row>
    <row r="257" spans="2:3">
      <c r="B257" s="1"/>
      <c r="C257" s="1"/>
    </row>
    <row r="258" spans="2:3">
      <c r="B258" s="1"/>
      <c r="C258" s="1"/>
    </row>
    <row r="259" spans="2:3">
      <c r="B259" s="1"/>
      <c r="C259" s="1"/>
    </row>
    <row r="260" spans="2:3">
      <c r="B260" s="1"/>
      <c r="C260" s="1"/>
    </row>
    <row r="261" spans="2:3">
      <c r="B261" s="1"/>
      <c r="C261" s="1"/>
    </row>
    <row r="262" spans="2:3">
      <c r="B262" s="1"/>
      <c r="C262" s="1"/>
    </row>
    <row r="263" spans="2:3">
      <c r="B263" s="1"/>
      <c r="C263" s="1"/>
    </row>
    <row r="264" spans="2:3">
      <c r="B264" s="1"/>
      <c r="C264" s="1"/>
    </row>
    <row r="265" spans="2:3">
      <c r="B265" s="1"/>
      <c r="C265" s="1"/>
    </row>
    <row r="266" spans="2:3">
      <c r="B266" s="1"/>
      <c r="C266" s="1"/>
    </row>
    <row r="267" spans="2:3">
      <c r="B267" s="1"/>
      <c r="C267" s="1"/>
    </row>
    <row r="268" spans="2:3">
      <c r="B268" s="1"/>
      <c r="C268" s="1"/>
    </row>
    <row r="269" spans="2:3">
      <c r="B269" s="1"/>
      <c r="C269" s="1"/>
    </row>
    <row r="270" spans="2:3">
      <c r="B270" s="1"/>
      <c r="C270" s="1"/>
    </row>
    <row r="271" spans="2:3">
      <c r="B271" s="1"/>
      <c r="C271" s="1"/>
    </row>
    <row r="272" spans="2:3">
      <c r="B272" s="1"/>
      <c r="C272" s="1"/>
    </row>
    <row r="273" spans="2:3">
      <c r="B273" s="1"/>
      <c r="C273" s="1"/>
    </row>
    <row r="274" spans="2:3">
      <c r="B274" s="1"/>
      <c r="C274" s="1"/>
    </row>
    <row r="275" spans="2:3">
      <c r="B275" s="1"/>
      <c r="C275" s="1"/>
    </row>
    <row r="276" spans="2:3">
      <c r="B276" s="1"/>
      <c r="C276" s="1"/>
    </row>
    <row r="277" spans="2:3">
      <c r="B277" s="1"/>
      <c r="C277" s="1"/>
    </row>
    <row r="278" spans="2:3">
      <c r="B278" s="1"/>
      <c r="C278" s="1"/>
    </row>
    <row r="279" spans="2:3">
      <c r="B279" s="1"/>
      <c r="C279" s="1"/>
    </row>
    <row r="280" spans="2:3">
      <c r="B280" s="1"/>
      <c r="C280" s="1"/>
    </row>
    <row r="281" spans="2:3">
      <c r="B281" s="1"/>
      <c r="C281" s="1"/>
    </row>
    <row r="282" spans="2:3">
      <c r="B282" s="1"/>
      <c r="C282" s="1"/>
    </row>
    <row r="283" spans="2:3">
      <c r="B283" s="1"/>
      <c r="C283" s="1"/>
    </row>
    <row r="284" spans="2:3">
      <c r="B284" s="1"/>
      <c r="C284" s="1"/>
    </row>
    <row r="285" spans="2:3">
      <c r="B285" s="1"/>
      <c r="C285" s="1"/>
    </row>
    <row r="286" spans="2:3">
      <c r="B286" s="1"/>
      <c r="C286" s="1"/>
    </row>
    <row r="287" spans="2:3">
      <c r="B287" s="1"/>
      <c r="C287" s="1"/>
    </row>
    <row r="288" spans="2:3">
      <c r="B288" s="1"/>
      <c r="C288" s="1"/>
    </row>
    <row r="289" spans="2:3">
      <c r="B289" s="1"/>
      <c r="C289" s="1"/>
    </row>
    <row r="290" spans="2:3">
      <c r="B290" s="1"/>
      <c r="C290" s="1"/>
    </row>
    <row r="291" spans="2:3">
      <c r="B291" s="1"/>
      <c r="C291" s="1"/>
    </row>
    <row r="292" spans="2:3">
      <c r="B292" s="1"/>
      <c r="C292" s="1"/>
    </row>
    <row r="293" spans="2:3">
      <c r="B293" s="1"/>
      <c r="C293" s="1"/>
    </row>
    <row r="294" spans="2:3">
      <c r="B294" s="1"/>
      <c r="C294" s="1"/>
    </row>
    <row r="295" spans="2:3">
      <c r="B295" s="1"/>
      <c r="C295" s="1"/>
    </row>
    <row r="296" spans="2:3">
      <c r="B296" s="1"/>
      <c r="C296" s="1"/>
    </row>
    <row r="297" spans="2:3">
      <c r="B297" s="1"/>
      <c r="C297" s="1"/>
    </row>
    <row r="298" spans="2:3">
      <c r="B298" s="1"/>
      <c r="C298" s="1"/>
    </row>
    <row r="299" spans="2:3">
      <c r="B299" s="1"/>
      <c r="C299" s="1"/>
    </row>
    <row r="300" spans="2:3">
      <c r="B300" s="1"/>
      <c r="C300" s="1"/>
    </row>
    <row r="301" spans="2:3">
      <c r="B301" s="1"/>
      <c r="C301" s="1"/>
    </row>
    <row r="302" spans="2:3">
      <c r="B302" s="1"/>
      <c r="C302" s="1"/>
    </row>
    <row r="303" spans="2:3">
      <c r="B303" s="1"/>
      <c r="C303" s="1"/>
    </row>
    <row r="304" spans="2:3">
      <c r="B304" s="1"/>
      <c r="C304" s="1"/>
    </row>
    <row r="305" spans="2:3">
      <c r="B305" s="1"/>
      <c r="C305" s="1"/>
    </row>
    <row r="306" spans="2:3">
      <c r="B306" s="1"/>
      <c r="C306" s="1"/>
    </row>
    <row r="307" spans="2:3">
      <c r="B307" s="1"/>
      <c r="C307" s="1"/>
    </row>
    <row r="308" spans="2:3">
      <c r="B308" s="1"/>
      <c r="C308" s="1"/>
    </row>
    <row r="309" spans="2:3">
      <c r="B309" s="1"/>
      <c r="C309" s="1"/>
    </row>
    <row r="310" spans="2:3">
      <c r="B310" s="1"/>
      <c r="C310" s="1"/>
    </row>
    <row r="311" spans="2:3">
      <c r="B311" s="1"/>
      <c r="C311" s="1"/>
    </row>
    <row r="312" spans="2:3">
      <c r="B312" s="1"/>
      <c r="C312" s="1"/>
    </row>
    <row r="313" spans="2:3">
      <c r="B313" s="1"/>
      <c r="C313" s="1"/>
    </row>
    <row r="314" spans="2:3">
      <c r="B314" s="1"/>
      <c r="C314" s="1"/>
    </row>
    <row r="315" spans="2:3">
      <c r="B315" s="1"/>
      <c r="C315" s="1"/>
    </row>
    <row r="316" spans="2:3">
      <c r="B316" s="1"/>
      <c r="C316" s="1"/>
    </row>
    <row r="317" spans="2:3">
      <c r="B317" s="1"/>
      <c r="C317" s="1"/>
    </row>
    <row r="318" spans="2:3">
      <c r="B318" s="1"/>
      <c r="C318" s="1"/>
    </row>
    <row r="319" spans="2:3">
      <c r="B319" s="1"/>
      <c r="C319" s="1"/>
    </row>
    <row r="320" spans="2:3">
      <c r="B320" s="1"/>
      <c r="C320" s="1"/>
    </row>
    <row r="321" spans="2:3">
      <c r="B321" s="1"/>
      <c r="C321" s="1"/>
    </row>
    <row r="322" spans="2:3">
      <c r="B322" s="1"/>
      <c r="C322" s="1"/>
    </row>
    <row r="323" spans="2:3">
      <c r="B323" s="1"/>
      <c r="C323" s="1"/>
    </row>
    <row r="324" spans="2:3">
      <c r="B324" s="1"/>
      <c r="C324" s="1"/>
    </row>
    <row r="325" spans="2:3">
      <c r="B325" s="1"/>
      <c r="C325" s="1"/>
    </row>
    <row r="326" spans="2:3">
      <c r="B326" s="1"/>
      <c r="C326" s="1"/>
    </row>
    <row r="327" spans="2:3">
      <c r="B327" s="1"/>
      <c r="C327" s="1"/>
    </row>
    <row r="328" spans="2:3">
      <c r="B328" s="1"/>
      <c r="C328" s="1"/>
    </row>
    <row r="329" spans="2:3">
      <c r="B329" s="1"/>
      <c r="C329" s="1"/>
    </row>
    <row r="330" spans="2:3">
      <c r="B330" s="1"/>
      <c r="C330" s="1"/>
    </row>
    <row r="331" spans="2:3">
      <c r="B331" s="1"/>
      <c r="C331" s="1"/>
    </row>
    <row r="332" spans="2:3">
      <c r="B332" s="1"/>
      <c r="C332" s="1"/>
    </row>
    <row r="333" spans="2:3">
      <c r="B333" s="1"/>
      <c r="C333" s="1"/>
    </row>
    <row r="334" spans="2:3">
      <c r="B334" s="1"/>
      <c r="C334" s="1"/>
    </row>
    <row r="335" spans="2:3">
      <c r="B335" s="1"/>
      <c r="C335" s="1"/>
    </row>
    <row r="336" spans="2:3">
      <c r="B336" s="1"/>
      <c r="C336" s="1"/>
    </row>
    <row r="337" spans="2:3">
      <c r="B337" s="1"/>
      <c r="C337" s="1"/>
    </row>
    <row r="338" spans="2:3">
      <c r="B338" s="1"/>
      <c r="C338" s="1"/>
    </row>
    <row r="339" spans="2:3">
      <c r="B339" s="1"/>
      <c r="C339" s="1"/>
    </row>
    <row r="340" spans="2:3">
      <c r="B340" s="1"/>
      <c r="C340" s="1"/>
    </row>
    <row r="341" spans="2:3">
      <c r="B341" s="1"/>
      <c r="C341" s="1"/>
    </row>
    <row r="342" spans="2:3">
      <c r="B342" s="1"/>
      <c r="C342" s="1"/>
    </row>
    <row r="343" spans="2:3">
      <c r="B343" s="1"/>
      <c r="C343" s="1"/>
    </row>
    <row r="344" spans="2:3">
      <c r="B344" s="1"/>
      <c r="C344" s="1"/>
    </row>
    <row r="345" spans="2:3">
      <c r="B345" s="1"/>
      <c r="C345" s="1"/>
    </row>
    <row r="346" spans="2:3">
      <c r="B346" s="1"/>
      <c r="C346" s="1"/>
    </row>
    <row r="347" spans="2:3">
      <c r="B347" s="1"/>
      <c r="C347" s="1"/>
    </row>
    <row r="348" spans="2:3">
      <c r="B348" s="1"/>
      <c r="C348" s="1"/>
    </row>
    <row r="349" spans="2:3">
      <c r="B349" s="1"/>
      <c r="C349" s="1"/>
    </row>
    <row r="350" spans="2:3">
      <c r="B350" s="1"/>
      <c r="C350" s="1"/>
    </row>
    <row r="351" spans="2:3">
      <c r="B351" s="1"/>
      <c r="C351" s="1"/>
    </row>
    <row r="352" spans="2:3">
      <c r="B352" s="1"/>
      <c r="C352" s="1"/>
    </row>
    <row r="353" spans="2:3">
      <c r="B353" s="1"/>
      <c r="C353" s="1"/>
    </row>
    <row r="354" spans="2:3">
      <c r="B354" s="1"/>
      <c r="C354" s="1"/>
    </row>
    <row r="355" spans="2:3">
      <c r="B355" s="1"/>
      <c r="C355" s="1"/>
    </row>
    <row r="356" spans="2:3">
      <c r="B356" s="1"/>
      <c r="C356" s="1"/>
    </row>
    <row r="357" spans="2:3">
      <c r="B357" s="1"/>
      <c r="C357" s="1"/>
    </row>
    <row r="358" spans="2:3">
      <c r="B358" s="1"/>
      <c r="C358" s="1"/>
    </row>
    <row r="359" spans="2:3">
      <c r="B359" s="1"/>
      <c r="C359" s="1"/>
    </row>
    <row r="360" spans="2:3">
      <c r="B360" s="1"/>
      <c r="C360" s="1"/>
    </row>
    <row r="361" spans="2:3">
      <c r="B361" s="1"/>
      <c r="C361" s="1"/>
    </row>
    <row r="362" spans="2:3">
      <c r="B362" s="1"/>
      <c r="C362" s="1"/>
    </row>
    <row r="363" spans="2:3">
      <c r="B363" s="1"/>
      <c r="C363" s="1"/>
    </row>
    <row r="364" spans="2:3">
      <c r="B364" s="1"/>
      <c r="C364" s="1"/>
    </row>
    <row r="365" spans="2:3">
      <c r="B365" s="1"/>
      <c r="C365" s="1"/>
    </row>
    <row r="366" spans="2:3">
      <c r="B366" s="1"/>
      <c r="C366" s="1"/>
    </row>
    <row r="367" spans="2:3">
      <c r="B367" s="1"/>
      <c r="C367" s="1"/>
    </row>
    <row r="368" spans="2:3">
      <c r="B368" s="1"/>
      <c r="C368" s="1"/>
    </row>
    <row r="369" spans="2:3">
      <c r="B369" s="1"/>
      <c r="C369" s="1"/>
    </row>
    <row r="370" spans="2:3">
      <c r="B370" s="1"/>
      <c r="C370" s="1"/>
    </row>
    <row r="371" spans="2:3">
      <c r="B371" s="1"/>
      <c r="C371" s="1"/>
    </row>
    <row r="372" spans="2:3">
      <c r="B372" s="1"/>
      <c r="C372" s="1"/>
    </row>
    <row r="373" spans="2:3">
      <c r="B373" s="1"/>
      <c r="C373" s="1"/>
    </row>
    <row r="374" spans="2:3">
      <c r="B374" s="1"/>
      <c r="C374" s="1"/>
    </row>
    <row r="375" spans="2:3">
      <c r="B375" s="1"/>
      <c r="C375" s="1"/>
    </row>
    <row r="376" spans="2:3">
      <c r="B376" s="1"/>
      <c r="C376" s="1"/>
    </row>
    <row r="377" spans="2:3">
      <c r="B377" s="1"/>
      <c r="C377" s="1"/>
    </row>
    <row r="378" spans="2:3">
      <c r="B378" s="1"/>
      <c r="C378" s="1"/>
    </row>
    <row r="379" spans="2:3">
      <c r="B379" s="1"/>
      <c r="C379" s="1"/>
    </row>
    <row r="380" spans="2:3">
      <c r="B380" s="1"/>
      <c r="C380" s="1"/>
    </row>
    <row r="381" spans="2:3">
      <c r="B381" s="1"/>
      <c r="C381" s="1"/>
    </row>
    <row r="382" spans="2:3">
      <c r="B382" s="1"/>
      <c r="C382" s="1"/>
    </row>
    <row r="383" spans="2:3">
      <c r="B383" s="1"/>
      <c r="C383" s="1"/>
    </row>
    <row r="384" spans="2:3">
      <c r="B384" s="1"/>
      <c r="C384" s="1"/>
    </row>
    <row r="385" spans="2:3">
      <c r="B385" s="1"/>
      <c r="C385" s="1"/>
    </row>
    <row r="386" spans="2:3">
      <c r="B386" s="1"/>
      <c r="C386" s="1"/>
    </row>
    <row r="387" spans="2:3">
      <c r="B387" s="1"/>
      <c r="C387" s="1"/>
    </row>
    <row r="388" spans="2:3">
      <c r="B388" s="1"/>
      <c r="C388" s="1"/>
    </row>
    <row r="389" spans="2:3">
      <c r="B389" s="1"/>
      <c r="C389" s="1"/>
    </row>
    <row r="390" spans="2:3">
      <c r="B390" s="1"/>
      <c r="C390" s="1"/>
    </row>
    <row r="391" spans="2:3">
      <c r="B391" s="1"/>
      <c r="C391" s="1"/>
    </row>
    <row r="392" spans="2:3">
      <c r="B392" s="1"/>
      <c r="C392" s="1"/>
    </row>
    <row r="393" spans="2:3">
      <c r="B393" s="1"/>
      <c r="C393" s="1"/>
    </row>
    <row r="394" spans="2:3">
      <c r="B394" s="1"/>
      <c r="C394" s="1"/>
    </row>
    <row r="395" spans="2:3">
      <c r="B395" s="1"/>
      <c r="C395" s="1"/>
    </row>
    <row r="396" spans="2:3">
      <c r="B396" s="1"/>
      <c r="C396" s="1"/>
    </row>
    <row r="397" spans="2:3">
      <c r="B397" s="1"/>
      <c r="C397" s="1"/>
    </row>
    <row r="398" spans="2:3">
      <c r="B398" s="1"/>
      <c r="C398" s="1"/>
    </row>
    <row r="399" spans="2:3">
      <c r="B399" s="1"/>
      <c r="C399" s="1"/>
    </row>
    <row r="400" spans="2:3">
      <c r="B400" s="1"/>
      <c r="C400" s="1"/>
    </row>
    <row r="401" spans="2:3">
      <c r="B401" s="1"/>
      <c r="C401" s="1"/>
    </row>
    <row r="402" spans="2:3">
      <c r="B402" s="1"/>
      <c r="C402" s="1"/>
    </row>
    <row r="403" spans="2:3">
      <c r="B403" s="1"/>
      <c r="C403" s="1"/>
    </row>
    <row r="404" spans="2:3">
      <c r="B404" s="1"/>
      <c r="C404" s="1"/>
    </row>
    <row r="405" spans="2:3">
      <c r="B405" s="1"/>
      <c r="C405" s="1"/>
    </row>
    <row r="406" spans="2:3">
      <c r="B406" s="1"/>
      <c r="C406" s="1"/>
    </row>
    <row r="407" spans="2:3">
      <c r="B407" s="1"/>
      <c r="C407" s="1"/>
    </row>
    <row r="408" spans="2:3">
      <c r="B408" s="1"/>
      <c r="C408" s="1"/>
    </row>
    <row r="409" spans="2:3">
      <c r="B409" s="1"/>
      <c r="C409" s="1"/>
    </row>
    <row r="410" spans="2:3">
      <c r="B410" s="1"/>
      <c r="C410" s="1"/>
    </row>
    <row r="411" spans="2:3">
      <c r="B411" s="1"/>
      <c r="C411" s="1"/>
    </row>
    <row r="412" spans="2:3">
      <c r="B412" s="1"/>
      <c r="C412" s="1"/>
    </row>
    <row r="413" spans="2:3">
      <c r="B413" s="1"/>
      <c r="C413" s="1"/>
    </row>
    <row r="414" spans="2:3">
      <c r="B414" s="1"/>
      <c r="C414" s="1"/>
    </row>
    <row r="415" spans="2:3">
      <c r="B415" s="1"/>
      <c r="C415" s="1"/>
    </row>
    <row r="416" spans="2:3">
      <c r="B416" s="1"/>
      <c r="C416" s="1"/>
    </row>
    <row r="417" spans="2:3">
      <c r="B417" s="1"/>
      <c r="C417" s="1"/>
    </row>
    <row r="418" spans="2:3">
      <c r="B418" s="1"/>
      <c r="C418" s="1"/>
    </row>
    <row r="419" spans="2:3">
      <c r="B419" s="1"/>
      <c r="C419" s="1"/>
    </row>
    <row r="420" spans="2:3">
      <c r="B420" s="1"/>
      <c r="C420" s="1"/>
    </row>
    <row r="421" spans="2:3">
      <c r="B421" s="1"/>
      <c r="C421" s="1"/>
    </row>
    <row r="422" spans="2:3">
      <c r="B422" s="1"/>
      <c r="C422" s="1"/>
    </row>
    <row r="423" spans="2:3">
      <c r="B423" s="1"/>
      <c r="C423" s="1"/>
    </row>
    <row r="424" spans="2:3">
      <c r="B424" s="1"/>
      <c r="C424" s="1"/>
    </row>
    <row r="425" spans="2:3">
      <c r="B425" s="1"/>
      <c r="C425" s="1"/>
    </row>
    <row r="426" spans="2:3">
      <c r="B426" s="1"/>
      <c r="C426" s="1"/>
    </row>
    <row r="427" spans="2:3">
      <c r="B427" s="1"/>
      <c r="C427" s="1"/>
    </row>
    <row r="428" spans="2:3">
      <c r="B428" s="1"/>
      <c r="C428" s="1"/>
    </row>
    <row r="429" spans="2:3">
      <c r="B429" s="1"/>
      <c r="C429" s="1"/>
    </row>
    <row r="430" spans="2:3">
      <c r="B430" s="1"/>
      <c r="C430" s="1"/>
    </row>
    <row r="431" spans="2:3">
      <c r="B431" s="1"/>
      <c r="C431" s="1"/>
    </row>
    <row r="432" spans="2:3">
      <c r="B432" s="1"/>
      <c r="C432" s="1"/>
    </row>
    <row r="433" spans="2:3">
      <c r="B433" s="1"/>
      <c r="C433" s="1"/>
    </row>
    <row r="434" spans="2:3">
      <c r="B434" s="1"/>
      <c r="C434" s="1"/>
    </row>
    <row r="435" spans="2:3">
      <c r="B435" s="1"/>
      <c r="C435" s="1"/>
    </row>
    <row r="436" spans="2:3">
      <c r="B436" s="1"/>
      <c r="C436" s="1"/>
    </row>
    <row r="437" spans="2:3">
      <c r="B437" s="1"/>
      <c r="C437" s="1"/>
    </row>
    <row r="438" spans="2:3">
      <c r="B438" s="1"/>
      <c r="C438" s="1"/>
    </row>
    <row r="439" spans="2:3">
      <c r="B439" s="1"/>
      <c r="C439" s="1"/>
    </row>
    <row r="440" spans="2:3">
      <c r="B440" s="1"/>
      <c r="C440" s="1"/>
    </row>
    <row r="441" spans="2:3">
      <c r="B441" s="1"/>
      <c r="C441" s="1"/>
    </row>
    <row r="442" spans="2:3">
      <c r="B442" s="1"/>
      <c r="C442" s="1"/>
    </row>
    <row r="443" spans="2:3">
      <c r="B443" s="1"/>
      <c r="C443" s="1"/>
    </row>
    <row r="444" spans="2:3">
      <c r="B444" s="1"/>
      <c r="C444" s="1"/>
    </row>
    <row r="445" spans="2:3">
      <c r="B445" s="1"/>
      <c r="C445" s="1"/>
    </row>
    <row r="446" spans="2:3">
      <c r="B446" s="1"/>
      <c r="C446" s="1"/>
    </row>
    <row r="447" spans="2:3">
      <c r="B447" s="1"/>
      <c r="C447" s="1"/>
    </row>
    <row r="448" spans="2:3">
      <c r="B448" s="1"/>
      <c r="C448" s="1"/>
    </row>
    <row r="449" spans="2:3">
      <c r="B449" s="1"/>
      <c r="C449" s="1"/>
    </row>
    <row r="450" spans="2:3">
      <c r="B450" s="1"/>
      <c r="C450" s="1"/>
    </row>
    <row r="451" spans="2:3">
      <c r="B451" s="1"/>
      <c r="C451" s="1"/>
    </row>
    <row r="452" spans="2:3">
      <c r="B452" s="1"/>
      <c r="C452" s="1"/>
    </row>
    <row r="453" spans="2:3">
      <c r="B453" s="1"/>
      <c r="C453" s="1"/>
    </row>
    <row r="454" spans="2:3">
      <c r="B454" s="1"/>
      <c r="C454" s="1"/>
    </row>
    <row r="455" spans="2:3">
      <c r="B455" s="1"/>
      <c r="C455" s="1"/>
    </row>
    <row r="456" spans="2:3">
      <c r="B456" s="1"/>
      <c r="C456" s="1"/>
    </row>
    <row r="457" spans="2:3">
      <c r="B457" s="1"/>
      <c r="C457" s="1"/>
    </row>
    <row r="458" spans="2:3">
      <c r="B458" s="1"/>
      <c r="C458" s="1"/>
    </row>
    <row r="459" spans="2:3">
      <c r="B459" s="1"/>
      <c r="C459" s="1"/>
    </row>
    <row r="460" spans="2:3">
      <c r="B460" s="1"/>
      <c r="C460" s="1"/>
    </row>
    <row r="461" spans="2:3">
      <c r="B461" s="1"/>
      <c r="C461" s="1"/>
    </row>
    <row r="462" spans="2:3">
      <c r="B462" s="1"/>
      <c r="C462" s="1"/>
    </row>
  </sheetData>
  <sheetProtection sheet="1" objects="1" scenarios="1" selectLockedCells="1"/>
  <phoneticPr fontId="3" type="noConversion"/>
  <dataValidations count="1">
    <dataValidation type="list" allowBlank="1" showInputMessage="1" showErrorMessage="1" sqref="C10">
      <formula1>"ΑΝΤΡΑΣ,ΓΥΝΑΙΚΑ"</formula1>
    </dataValidation>
  </dataValidations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G64"/>
  <sheetViews>
    <sheetView tabSelected="1" workbookViewId="0">
      <selection activeCell="S19" sqref="S19:T19"/>
    </sheetView>
  </sheetViews>
  <sheetFormatPr defaultRowHeight="12.75"/>
  <cols>
    <col min="1" max="1" width="3.28515625" style="1" customWidth="1"/>
    <col min="2" max="2" width="9" style="1" customWidth="1"/>
    <col min="3" max="4" width="5.7109375" style="1" customWidth="1"/>
    <col min="5" max="5" width="4.28515625" style="1" bestFit="1" customWidth="1"/>
    <col min="6" max="7" width="4.28515625" style="1" customWidth="1"/>
    <col min="8" max="8" width="2.7109375" style="1" customWidth="1"/>
    <col min="9" max="17" width="4.28515625" style="1" customWidth="1"/>
    <col min="18" max="18" width="5.7109375" style="1" customWidth="1"/>
    <col min="19" max="19" width="4.28515625" style="1" customWidth="1"/>
    <col min="20" max="20" width="4.5703125" style="1" customWidth="1"/>
    <col min="21" max="21" width="4.28515625" style="1" bestFit="1" customWidth="1"/>
    <col min="22" max="22" width="4.140625" style="1" bestFit="1" customWidth="1"/>
    <col min="23" max="23" width="4.28515625" style="1" customWidth="1"/>
    <col min="24" max="25" width="4.28515625" style="1" bestFit="1" customWidth="1"/>
    <col min="26" max="26" width="4.140625" style="1" customWidth="1"/>
    <col min="27" max="27" width="4.28515625" style="1" bestFit="1" customWidth="1"/>
    <col min="28" max="28" width="5.140625" style="1" customWidth="1"/>
    <col min="29" max="29" width="4.140625" style="1" bestFit="1" customWidth="1"/>
    <col min="30" max="30" width="4.28515625" style="1" customWidth="1"/>
    <col min="31" max="33" width="4.28515625" style="1" bestFit="1" customWidth="1"/>
    <col min="34" max="34" width="6.5703125" style="1" customWidth="1"/>
    <col min="35" max="35" width="9.140625" style="1"/>
    <col min="36" max="36" width="9.140625" style="1" hidden="1" customWidth="1"/>
    <col min="37" max="37" width="11" style="1" hidden="1" customWidth="1"/>
    <col min="38" max="38" width="14.85546875" style="1" hidden="1" customWidth="1"/>
    <col min="39" max="39" width="6.85546875" style="1" hidden="1" customWidth="1"/>
    <col min="40" max="40" width="5.42578125" style="1" hidden="1" customWidth="1"/>
    <col min="41" max="41" width="5.140625" style="1" hidden="1" customWidth="1"/>
    <col min="42" max="46" width="9.140625" style="1" hidden="1" customWidth="1"/>
    <col min="47" max="47" width="0" style="1" hidden="1" customWidth="1"/>
    <col min="48" max="16384" width="9.140625" style="1"/>
  </cols>
  <sheetData>
    <row r="1" spans="1:59" ht="9.75" customHeight="1">
      <c r="A1" s="66" t="s">
        <v>76</v>
      </c>
      <c r="B1" s="66"/>
      <c r="C1" s="66"/>
      <c r="D1" s="66"/>
      <c r="E1" s="66"/>
      <c r="F1" s="66"/>
      <c r="G1" s="66"/>
      <c r="H1" s="66"/>
      <c r="I1" s="66"/>
      <c r="J1" s="67" t="s">
        <v>45</v>
      </c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33"/>
      <c r="Y1" s="9"/>
      <c r="Z1" s="9"/>
      <c r="AA1" s="9"/>
      <c r="AB1" s="9"/>
      <c r="AC1" s="68" t="s">
        <v>77</v>
      </c>
      <c r="AD1" s="68"/>
      <c r="AE1" s="68"/>
      <c r="AF1" s="68"/>
      <c r="AG1" s="68"/>
      <c r="AH1" s="68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ht="9.75" customHeight="1">
      <c r="A2" s="69" t="str">
        <f>"ΠΕΡΙΦΕΡΕΙΑΚΗ Δ/ΝΣΗ ΕΚΠΑΙΔΕΥΣΗΣ " &amp; Περιφερεια</f>
        <v>ΠΕΡΙΦΕΡΕΙΑΚΗ Δ/ΝΣΗ ΕΚΠΑΙΔΕΥΣΗΣ ΔΥΤΙΚΗΣ ΜΑΚΕΔΟΝΙΑΣ</v>
      </c>
      <c r="B2" s="69"/>
      <c r="C2" s="69"/>
      <c r="D2" s="69"/>
      <c r="E2" s="69"/>
      <c r="F2" s="69"/>
      <c r="G2" s="69"/>
      <c r="H2" s="11"/>
      <c r="I2" s="11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33"/>
      <c r="Y2" s="11"/>
      <c r="Z2" s="11"/>
      <c r="AA2" s="11"/>
      <c r="AB2" s="11"/>
      <c r="AC2" s="10"/>
      <c r="AD2" s="10"/>
      <c r="AE2" s="10"/>
      <c r="AF2" s="10"/>
      <c r="AG2" s="10"/>
      <c r="AH2" s="10"/>
      <c r="AI2" s="2"/>
      <c r="AJ2" s="12"/>
      <c r="AK2" s="12">
        <v>6</v>
      </c>
      <c r="AL2" s="12"/>
      <c r="AM2" s="12"/>
      <c r="AN2" s="12"/>
      <c r="AO2" s="12">
        <v>5</v>
      </c>
      <c r="AP2" s="12"/>
      <c r="AQ2" s="2"/>
      <c r="AR2" s="2"/>
      <c r="AS2" s="12" t="s">
        <v>27</v>
      </c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ht="9.75" customHeight="1">
      <c r="A3" s="70" t="str">
        <f>"ΔΙΕΥΘΥΝΣΗ ΔΕΥΤΕΡΟΒΑΘΜΙΑΣ ΕΚΠ/ΣΗΣ " &amp;ΔΔΕ</f>
        <v>ΔΙΕΥΘΥΝΣΗ ΔΕΥΤΕΡΟΒΑΘΜΙΑΣ ΕΚΠ/ΣΗΣ ΦΛΩΡΙΝΑΣ</v>
      </c>
      <c r="B3" s="70"/>
      <c r="C3" s="70"/>
      <c r="D3" s="70"/>
      <c r="E3" s="70"/>
      <c r="F3" s="70"/>
      <c r="G3" s="70"/>
      <c r="H3" s="13"/>
      <c r="I3" s="13"/>
      <c r="J3" s="71" t="str">
        <f ca="1">INDEX($AL$3:$AL$14,$AK$3,1) &amp; " " &amp; INDEX($AN$3:$AN$12,$AO$3,1)</f>
        <v>Απριλίου 2024</v>
      </c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14"/>
      <c r="Y3" s="13"/>
      <c r="Z3" s="13"/>
      <c r="AA3" s="13"/>
      <c r="AB3" s="15"/>
      <c r="AC3" s="16"/>
      <c r="AD3" s="16"/>
      <c r="AE3" s="16"/>
      <c r="AF3" s="17"/>
      <c r="AG3" s="17"/>
      <c r="AH3" s="17"/>
      <c r="AI3" s="18"/>
      <c r="AJ3" s="12">
        <v>3</v>
      </c>
      <c r="AK3" s="19">
        <v>4</v>
      </c>
      <c r="AL3" s="20" t="s">
        <v>3</v>
      </c>
      <c r="AM3" s="20">
        <v>-5</v>
      </c>
      <c r="AN3" s="20">
        <f t="shared" ref="AN3:AN13" ca="1" si="0">YEAR(NOW())+AM3</f>
        <v>2019</v>
      </c>
      <c r="AO3" s="19">
        <v>6</v>
      </c>
      <c r="AP3" s="12">
        <v>7</v>
      </c>
      <c r="AQ3" s="2"/>
      <c r="AR3" s="12" t="s">
        <v>23</v>
      </c>
      <c r="AS3" s="12" t="s">
        <v>33</v>
      </c>
      <c r="AT3" s="12"/>
      <c r="AU3" s="12"/>
      <c r="AV3" s="1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</row>
    <row r="4" spans="1:59" ht="9.75" customHeight="1">
      <c r="A4" s="70" t="s">
        <v>53</v>
      </c>
      <c r="B4" s="70"/>
      <c r="C4" s="70"/>
      <c r="D4" s="70"/>
      <c r="E4" s="70"/>
      <c r="F4" s="70"/>
      <c r="G4" s="70"/>
      <c r="H4" s="21"/>
      <c r="I4" s="2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14"/>
      <c r="Y4" s="21"/>
      <c r="Z4" s="21"/>
      <c r="AA4" s="21"/>
      <c r="AB4" s="21"/>
      <c r="AC4" s="22"/>
      <c r="AD4" s="22"/>
      <c r="AE4" s="22"/>
      <c r="AF4" s="22"/>
      <c r="AG4" s="22"/>
      <c r="AH4" s="17"/>
      <c r="AI4" s="23"/>
      <c r="AJ4" s="12"/>
      <c r="AK4" s="20">
        <v>6</v>
      </c>
      <c r="AL4" s="20" t="s">
        <v>4</v>
      </c>
      <c r="AM4" s="20">
        <v>-4</v>
      </c>
      <c r="AN4" s="20">
        <f t="shared" ca="1" si="0"/>
        <v>2020</v>
      </c>
      <c r="AO4" s="20">
        <v>5</v>
      </c>
      <c r="AP4" s="12"/>
      <c r="AQ4" s="2"/>
      <c r="AR4" s="12" t="s">
        <v>24</v>
      </c>
      <c r="AS4" s="12" t="s">
        <v>32</v>
      </c>
      <c r="AT4" s="12"/>
      <c r="AU4" s="12"/>
      <c r="AV4" s="1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</row>
    <row r="5" spans="1:59" ht="6" customHeight="1">
      <c r="A5" s="50" t="str">
        <f>INDEX($AL$3:$AL$14,$AK$3,1)</f>
        <v>Απριλίου</v>
      </c>
      <c r="B5" s="50"/>
      <c r="C5" s="48"/>
      <c r="D5" s="48"/>
      <c r="E5" s="48"/>
      <c r="F5" s="48"/>
      <c r="G5" s="48"/>
      <c r="H5" s="24"/>
      <c r="I5" s="24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24"/>
      <c r="Y5" s="24"/>
      <c r="Z5" s="24"/>
      <c r="AA5" s="24"/>
      <c r="AB5" s="25"/>
      <c r="AC5" s="17"/>
      <c r="AD5" s="22"/>
      <c r="AE5" s="26"/>
      <c r="AF5" s="17"/>
      <c r="AG5" s="17"/>
      <c r="AH5" s="17"/>
      <c r="AI5" s="2"/>
      <c r="AJ5" s="12"/>
      <c r="AK5" s="20"/>
      <c r="AL5" s="20" t="s">
        <v>5</v>
      </c>
      <c r="AM5" s="20">
        <v>-3</v>
      </c>
      <c r="AN5" s="20">
        <f t="shared" ca="1" si="0"/>
        <v>2021</v>
      </c>
      <c r="AO5" s="20"/>
      <c r="AP5" s="12"/>
      <c r="AQ5" s="2"/>
      <c r="AR5" s="12"/>
      <c r="AS5" s="12" t="s">
        <v>34</v>
      </c>
      <c r="AT5" s="12"/>
      <c r="AU5" s="12"/>
      <c r="AV5" s="1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</row>
    <row r="6" spans="1:59" ht="9" customHeight="1">
      <c r="A6" s="51">
        <f ca="1">INDEX($AN$3:$AN$12,$AO$3,1)</f>
        <v>2024</v>
      </c>
      <c r="B6" s="51"/>
      <c r="C6" s="49"/>
      <c r="D6" s="49"/>
      <c r="E6" s="49"/>
      <c r="F6" s="49"/>
      <c r="G6" s="49"/>
      <c r="H6" s="9"/>
      <c r="I6" s="9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9"/>
      <c r="Y6" s="9"/>
      <c r="Z6" s="9"/>
      <c r="AA6" s="9"/>
      <c r="AB6" s="25"/>
      <c r="AC6" s="25"/>
      <c r="AD6" s="25"/>
      <c r="AE6" s="25"/>
      <c r="AF6" s="27"/>
      <c r="AG6" s="27"/>
      <c r="AH6" s="27"/>
      <c r="AI6" s="2"/>
      <c r="AJ6" s="12"/>
      <c r="AK6" s="20"/>
      <c r="AL6" s="20" t="s">
        <v>13</v>
      </c>
      <c r="AM6" s="20">
        <v>-2</v>
      </c>
      <c r="AN6" s="20">
        <f t="shared" ca="1" si="0"/>
        <v>2022</v>
      </c>
      <c r="AO6" s="20"/>
      <c r="AP6" s="12"/>
      <c r="AQ6" s="2"/>
      <c r="AR6" s="12"/>
      <c r="AS6" s="12" t="s">
        <v>28</v>
      </c>
      <c r="AT6" s="12"/>
      <c r="AU6" s="12"/>
      <c r="AV6" s="1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</row>
    <row r="7" spans="1:59" ht="16.5" customHeight="1">
      <c r="A7" s="9"/>
      <c r="B7" s="52"/>
      <c r="C7" s="28">
        <f t="shared" ref="C7:AD7" ca="1" si="1">DATE($A$6,MONTH(DATEVALUE(CONCATENATE(C8," ",$A$5," ",$A$6))),C8)</f>
        <v>45383</v>
      </c>
      <c r="D7" s="28">
        <f t="shared" ca="1" si="1"/>
        <v>45384</v>
      </c>
      <c r="E7" s="28">
        <f t="shared" ca="1" si="1"/>
        <v>45385</v>
      </c>
      <c r="F7" s="28">
        <f t="shared" ca="1" si="1"/>
        <v>45386</v>
      </c>
      <c r="G7" s="28">
        <f t="shared" ca="1" si="1"/>
        <v>45387</v>
      </c>
      <c r="H7" s="28">
        <f t="shared" ca="1" si="1"/>
        <v>45388</v>
      </c>
      <c r="I7" s="28">
        <f t="shared" ca="1" si="1"/>
        <v>45389</v>
      </c>
      <c r="J7" s="28">
        <f t="shared" ca="1" si="1"/>
        <v>45390</v>
      </c>
      <c r="K7" s="28">
        <f t="shared" ca="1" si="1"/>
        <v>45391</v>
      </c>
      <c r="L7" s="28">
        <f t="shared" ca="1" si="1"/>
        <v>45392</v>
      </c>
      <c r="M7" s="28">
        <f t="shared" ca="1" si="1"/>
        <v>45393</v>
      </c>
      <c r="N7" s="28">
        <f t="shared" ca="1" si="1"/>
        <v>45394</v>
      </c>
      <c r="O7" s="28">
        <f t="shared" ca="1" si="1"/>
        <v>45395</v>
      </c>
      <c r="P7" s="28">
        <f t="shared" ca="1" si="1"/>
        <v>45396</v>
      </c>
      <c r="Q7" s="28">
        <f t="shared" ca="1" si="1"/>
        <v>45397</v>
      </c>
      <c r="R7" s="28">
        <f t="shared" ca="1" si="1"/>
        <v>45398</v>
      </c>
      <c r="S7" s="28">
        <f t="shared" ca="1" si="1"/>
        <v>45399</v>
      </c>
      <c r="T7" s="28">
        <f t="shared" ca="1" si="1"/>
        <v>45400</v>
      </c>
      <c r="U7" s="28">
        <f t="shared" ca="1" si="1"/>
        <v>45401</v>
      </c>
      <c r="V7" s="28">
        <f t="shared" ca="1" si="1"/>
        <v>45402</v>
      </c>
      <c r="W7" s="28">
        <f t="shared" ca="1" si="1"/>
        <v>45403</v>
      </c>
      <c r="X7" s="28">
        <f t="shared" ca="1" si="1"/>
        <v>45404</v>
      </c>
      <c r="Y7" s="28">
        <f t="shared" ca="1" si="1"/>
        <v>45405</v>
      </c>
      <c r="Z7" s="28">
        <f t="shared" ca="1" si="1"/>
        <v>45406</v>
      </c>
      <c r="AA7" s="28">
        <f t="shared" ca="1" si="1"/>
        <v>45407</v>
      </c>
      <c r="AB7" s="28">
        <f t="shared" ca="1" si="1"/>
        <v>45408</v>
      </c>
      <c r="AC7" s="28">
        <f t="shared" ca="1" si="1"/>
        <v>45409</v>
      </c>
      <c r="AD7" s="28">
        <f t="shared" ca="1" si="1"/>
        <v>45410</v>
      </c>
      <c r="AE7" s="28">
        <f ca="1">IF(ISERROR(DATE($A$6,MONTH(DATEVALUE(CONCATENATE(AE8," ",$A$5," ",$A$6))),C8)),"X",DATE($A$6,MONTH(DATEVALUE(CONCATENATE(AE8," ",$A$5," ",$A$6))),AE8))</f>
        <v>45411</v>
      </c>
      <c r="AF7" s="28">
        <f ca="1">IF(ISERROR(DATE($A$6,MONTH(DATEVALUE(CONCATENATE(AF8," ",$A$5," ",$A$6))),D8)),"X",DATE($A$6,MONTH(DATEVALUE(CONCATENATE(AF8," ",$A$5," ",$A$6))),AF8))</f>
        <v>45412</v>
      </c>
      <c r="AG7" s="28" t="str">
        <f ca="1">IF(ISERROR(DATE($A$6,MONTH(DATEVALUE(CONCATENATE(AG8," ",$A$5," ",$A$6))),E8)),"X",DATE($A$6,MONTH(DATEVALUE(CONCATENATE(AG8," ",$A$5," ",$A$6))),AG8))</f>
        <v>X</v>
      </c>
      <c r="AH7" s="75" t="s">
        <v>25</v>
      </c>
      <c r="AI7" s="2"/>
      <c r="AJ7" s="12"/>
      <c r="AK7" s="20"/>
      <c r="AL7" s="20" t="s">
        <v>1</v>
      </c>
      <c r="AM7" s="20">
        <v>-1</v>
      </c>
      <c r="AN7" s="20">
        <f t="shared" ca="1" si="0"/>
        <v>2023</v>
      </c>
      <c r="AO7" s="20"/>
      <c r="AP7" s="12"/>
      <c r="AQ7" s="2"/>
      <c r="AR7" s="12"/>
      <c r="AS7" s="12" t="s">
        <v>29</v>
      </c>
      <c r="AT7" s="12"/>
      <c r="AU7" s="12"/>
      <c r="AV7" s="1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</row>
    <row r="8" spans="1:59" ht="14.25" customHeight="1">
      <c r="A8" s="76" t="s">
        <v>21</v>
      </c>
      <c r="B8" s="77"/>
      <c r="C8" s="29">
        <v>1</v>
      </c>
      <c r="D8" s="29">
        <v>2</v>
      </c>
      <c r="E8" s="29">
        <v>3</v>
      </c>
      <c r="F8" s="29">
        <v>4</v>
      </c>
      <c r="G8" s="29">
        <v>5</v>
      </c>
      <c r="H8" s="29">
        <v>6</v>
      </c>
      <c r="I8" s="29">
        <v>7</v>
      </c>
      <c r="J8" s="29">
        <v>8</v>
      </c>
      <c r="K8" s="29">
        <v>9</v>
      </c>
      <c r="L8" s="29">
        <v>10</v>
      </c>
      <c r="M8" s="29">
        <v>11</v>
      </c>
      <c r="N8" s="29">
        <v>12</v>
      </c>
      <c r="O8" s="29">
        <v>13</v>
      </c>
      <c r="P8" s="29">
        <v>14</v>
      </c>
      <c r="Q8" s="29">
        <v>15</v>
      </c>
      <c r="R8" s="29">
        <v>16</v>
      </c>
      <c r="S8" s="29">
        <v>17</v>
      </c>
      <c r="T8" s="29">
        <v>18</v>
      </c>
      <c r="U8" s="29">
        <v>19</v>
      </c>
      <c r="V8" s="29">
        <v>20</v>
      </c>
      <c r="W8" s="29">
        <v>21</v>
      </c>
      <c r="X8" s="29">
        <v>22</v>
      </c>
      <c r="Y8" s="29">
        <v>23</v>
      </c>
      <c r="Z8" s="29">
        <v>24</v>
      </c>
      <c r="AA8" s="29">
        <v>25</v>
      </c>
      <c r="AB8" s="29">
        <v>26</v>
      </c>
      <c r="AC8" s="29">
        <v>27</v>
      </c>
      <c r="AD8" s="29">
        <f ca="1">IF(DATE(YEAR(C7),MONTH(C7)+1,1)-DATE(YEAR(C7),MONTH(C7),1)&lt;28,"X",28)</f>
        <v>28</v>
      </c>
      <c r="AE8" s="29">
        <f ca="1">IF(DATE(YEAR(C7),MONTH(C7)+1,1)-DATE(YEAR(C7),MONTH(C7),1)&lt;29,"X",29)</f>
        <v>29</v>
      </c>
      <c r="AF8" s="29">
        <f ca="1">IF(DATE(YEAR(C7),MONTH(C7)+1,1)-DATE(YEAR(C7),MONTH(C7),1)&lt;30,"X",30)</f>
        <v>30</v>
      </c>
      <c r="AG8" s="30" t="str">
        <f ca="1">IF(DATE(YEAR(C7),MONTH(C7)+1,1)-DATE(YEAR(C7),MONTH(C7),1)&lt;31,"X",31)</f>
        <v>X</v>
      </c>
      <c r="AH8" s="75"/>
      <c r="AI8" s="2"/>
      <c r="AJ8" s="12"/>
      <c r="AK8" s="20"/>
      <c r="AL8" s="20" t="s">
        <v>6</v>
      </c>
      <c r="AM8" s="20">
        <v>0</v>
      </c>
      <c r="AN8" s="20">
        <f t="shared" ca="1" si="0"/>
        <v>2024</v>
      </c>
      <c r="AO8" s="20"/>
      <c r="AP8" s="12"/>
      <c r="AQ8" s="2"/>
      <c r="AR8" s="12"/>
      <c r="AS8" s="12"/>
      <c r="AT8" s="12"/>
      <c r="AU8" s="12"/>
      <c r="AV8" s="1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</row>
    <row r="9" spans="1:59" ht="18" customHeight="1">
      <c r="A9" s="78" t="s">
        <v>22</v>
      </c>
      <c r="B9" s="79"/>
      <c r="C9" s="55" t="s">
        <v>23</v>
      </c>
      <c r="D9" s="34" t="s">
        <v>23</v>
      </c>
      <c r="E9" s="34" t="s">
        <v>23</v>
      </c>
      <c r="F9" s="35" t="s">
        <v>23</v>
      </c>
      <c r="G9" s="35" t="s">
        <v>23</v>
      </c>
      <c r="H9" s="55" t="s">
        <v>24</v>
      </c>
      <c r="I9" s="34" t="s">
        <v>24</v>
      </c>
      <c r="J9" s="34" t="s">
        <v>23</v>
      </c>
      <c r="K9" s="34" t="s">
        <v>23</v>
      </c>
      <c r="L9" s="34" t="s">
        <v>23</v>
      </c>
      <c r="M9" s="35" t="s">
        <v>23</v>
      </c>
      <c r="N9" s="35" t="s">
        <v>23</v>
      </c>
      <c r="O9" s="55" t="s">
        <v>24</v>
      </c>
      <c r="P9" s="34" t="s">
        <v>24</v>
      </c>
      <c r="Q9" s="34" t="s">
        <v>23</v>
      </c>
      <c r="R9" s="34" t="s">
        <v>23</v>
      </c>
      <c r="S9" s="34" t="s">
        <v>23</v>
      </c>
      <c r="T9" s="35" t="s">
        <v>23</v>
      </c>
      <c r="U9" s="35" t="s">
        <v>23</v>
      </c>
      <c r="V9" s="34" t="s">
        <v>24</v>
      </c>
      <c r="W9" s="34" t="s">
        <v>24</v>
      </c>
      <c r="X9" s="34" t="s">
        <v>23</v>
      </c>
      <c r="Y9" s="34" t="s">
        <v>23</v>
      </c>
      <c r="Z9" s="34" t="s">
        <v>23</v>
      </c>
      <c r="AA9" s="35" t="s">
        <v>23</v>
      </c>
      <c r="AB9" s="35" t="s">
        <v>23</v>
      </c>
      <c r="AC9" s="34" t="s">
        <v>24</v>
      </c>
      <c r="AD9" s="34" t="s">
        <v>24</v>
      </c>
      <c r="AE9" s="34" t="s">
        <v>24</v>
      </c>
      <c r="AF9" s="34" t="s">
        <v>24</v>
      </c>
      <c r="AG9" s="35" t="s">
        <v>24</v>
      </c>
      <c r="AH9" s="31">
        <f>COUNTIF(C9:AG9,"Ναι")</f>
        <v>20</v>
      </c>
      <c r="AI9" s="2"/>
      <c r="AJ9" s="12"/>
      <c r="AK9" s="20"/>
      <c r="AL9" s="20" t="s">
        <v>48</v>
      </c>
      <c r="AM9" s="20">
        <v>1</v>
      </c>
      <c r="AN9" s="20">
        <f t="shared" ca="1" si="0"/>
        <v>2025</v>
      </c>
      <c r="AO9" s="20"/>
      <c r="AP9" s="12"/>
      <c r="AQ9" s="2"/>
      <c r="AR9" s="12"/>
      <c r="AS9" s="12"/>
      <c r="AT9" s="12"/>
      <c r="AU9" s="12"/>
      <c r="AV9" s="1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</row>
    <row r="10" spans="1:59" ht="6.75" customHeight="1">
      <c r="A10" s="37"/>
      <c r="B10" s="41"/>
      <c r="C10" s="42"/>
      <c r="D10" s="43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38"/>
      <c r="AI10" s="2"/>
      <c r="AJ10" s="12"/>
      <c r="AK10" s="20"/>
      <c r="AL10" s="20" t="s">
        <v>49</v>
      </c>
      <c r="AM10" s="20">
        <v>2</v>
      </c>
      <c r="AN10" s="20">
        <f t="shared" ca="1" si="0"/>
        <v>2026</v>
      </c>
      <c r="AO10" s="20"/>
      <c r="AP10" s="12"/>
      <c r="AQ10" s="2"/>
      <c r="AR10" s="12"/>
      <c r="AS10" s="12"/>
      <c r="AT10" s="12"/>
      <c r="AU10" s="12"/>
      <c r="AV10" s="1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</row>
    <row r="11" spans="1:59" ht="36.75" customHeight="1">
      <c r="A11" s="36" t="s">
        <v>0</v>
      </c>
      <c r="B11" s="59" t="s">
        <v>26</v>
      </c>
      <c r="C11" s="80" t="s">
        <v>30</v>
      </c>
      <c r="D11" s="80"/>
      <c r="E11" s="80"/>
      <c r="F11" s="80"/>
      <c r="G11" s="80"/>
      <c r="H11" s="80"/>
      <c r="I11" s="72" t="s">
        <v>37</v>
      </c>
      <c r="J11" s="72"/>
      <c r="K11" s="72"/>
      <c r="L11" s="72"/>
      <c r="M11" s="72"/>
      <c r="N11" s="72"/>
      <c r="O11" s="72" t="s">
        <v>31</v>
      </c>
      <c r="P11" s="72"/>
      <c r="Q11" s="81" t="s">
        <v>43</v>
      </c>
      <c r="R11" s="81"/>
      <c r="S11" s="72" t="s">
        <v>35</v>
      </c>
      <c r="T11" s="72"/>
      <c r="U11" s="72" t="s">
        <v>38</v>
      </c>
      <c r="V11" s="72"/>
      <c r="W11" s="72" t="s">
        <v>39</v>
      </c>
      <c r="X11" s="72"/>
      <c r="Y11" s="72" t="s">
        <v>36</v>
      </c>
      <c r="Z11" s="72"/>
      <c r="AA11" s="72" t="s">
        <v>12</v>
      </c>
      <c r="AB11" s="72"/>
      <c r="AC11" s="72" t="s">
        <v>41</v>
      </c>
      <c r="AD11" s="72"/>
      <c r="AE11" s="72" t="s">
        <v>40</v>
      </c>
      <c r="AF11" s="72"/>
      <c r="AG11" s="72" t="s">
        <v>42</v>
      </c>
      <c r="AH11" s="72"/>
      <c r="AI11" s="2"/>
      <c r="AJ11" s="12"/>
      <c r="AK11" s="20"/>
      <c r="AL11" s="20" t="s">
        <v>8</v>
      </c>
      <c r="AM11" s="20">
        <v>3</v>
      </c>
      <c r="AN11" s="20">
        <f t="shared" ca="1" si="0"/>
        <v>2027</v>
      </c>
      <c r="AO11" s="20"/>
      <c r="AP11" s="12"/>
      <c r="AQ11" s="2"/>
      <c r="AR11" s="12"/>
      <c r="AS11" s="12"/>
      <c r="AT11" s="12"/>
      <c r="AU11" s="12"/>
      <c r="AV11" s="1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</row>
    <row r="12" spans="1:59" ht="54.75" customHeight="1">
      <c r="A12" s="36">
        <v>1</v>
      </c>
      <c r="B12" s="58" t="s">
        <v>32</v>
      </c>
      <c r="C12" s="83" t="s">
        <v>71</v>
      </c>
      <c r="D12" s="83"/>
      <c r="E12" s="83"/>
      <c r="F12" s="83"/>
      <c r="G12" s="83"/>
      <c r="H12" s="83"/>
      <c r="I12" s="84" t="s">
        <v>67</v>
      </c>
      <c r="J12" s="85"/>
      <c r="K12" s="85"/>
      <c r="L12" s="85"/>
      <c r="M12" s="85"/>
      <c r="N12" s="86"/>
      <c r="O12" s="87">
        <v>19</v>
      </c>
      <c r="P12" s="87"/>
      <c r="Q12" s="88">
        <v>13</v>
      </c>
      <c r="R12" s="89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2"/>
      <c r="AJ12" s="12"/>
      <c r="AK12" s="20"/>
      <c r="AL12" s="20" t="s">
        <v>50</v>
      </c>
      <c r="AM12" s="20">
        <v>4</v>
      </c>
      <c r="AN12" s="20">
        <f t="shared" ca="1" si="0"/>
        <v>2028</v>
      </c>
      <c r="AO12" s="20"/>
      <c r="AP12" s="12"/>
      <c r="AQ12" s="2"/>
      <c r="AR12" s="12"/>
      <c r="AS12" s="12"/>
      <c r="AT12" s="12"/>
      <c r="AU12" s="12"/>
      <c r="AV12" s="1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</row>
    <row r="13" spans="1:59" ht="52.5" customHeight="1">
      <c r="A13" s="36">
        <v>2</v>
      </c>
      <c r="B13" s="58" t="s">
        <v>32</v>
      </c>
      <c r="C13" s="90" t="s">
        <v>54</v>
      </c>
      <c r="D13" s="91"/>
      <c r="E13" s="91"/>
      <c r="F13" s="91"/>
      <c r="G13" s="91"/>
      <c r="H13" s="92"/>
      <c r="I13" s="84" t="s">
        <v>68</v>
      </c>
      <c r="J13" s="85"/>
      <c r="K13" s="85"/>
      <c r="L13" s="85"/>
      <c r="M13" s="85"/>
      <c r="N13" s="86"/>
      <c r="O13" s="87">
        <v>19</v>
      </c>
      <c r="P13" s="87"/>
      <c r="Q13" s="88">
        <v>14</v>
      </c>
      <c r="R13" s="89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2"/>
      <c r="AJ13" s="12"/>
      <c r="AK13" s="12"/>
      <c r="AL13" s="20" t="s">
        <v>10</v>
      </c>
      <c r="AM13" s="20">
        <v>5</v>
      </c>
      <c r="AN13" s="20">
        <f t="shared" ca="1" si="0"/>
        <v>2029</v>
      </c>
      <c r="AO13" s="12"/>
      <c r="AP13" s="12"/>
      <c r="AQ13" s="2"/>
      <c r="AR13" s="12"/>
      <c r="AS13" s="12"/>
      <c r="AT13" s="12"/>
      <c r="AU13" s="12"/>
      <c r="AV13" s="1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</row>
    <row r="14" spans="1:59" ht="30" customHeight="1">
      <c r="A14" s="36">
        <v>3</v>
      </c>
      <c r="B14" s="58" t="s">
        <v>27</v>
      </c>
      <c r="C14" s="93" t="s">
        <v>59</v>
      </c>
      <c r="D14" s="93"/>
      <c r="E14" s="93"/>
      <c r="F14" s="93"/>
      <c r="G14" s="93"/>
      <c r="H14" s="93"/>
      <c r="I14" s="93" t="s">
        <v>69</v>
      </c>
      <c r="J14" s="93"/>
      <c r="K14" s="93"/>
      <c r="L14" s="93"/>
      <c r="M14" s="93"/>
      <c r="N14" s="93"/>
      <c r="O14" s="87">
        <v>19</v>
      </c>
      <c r="P14" s="87"/>
      <c r="Q14" s="88">
        <v>1</v>
      </c>
      <c r="R14" s="89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2"/>
      <c r="AJ14" s="12"/>
      <c r="AK14" s="12"/>
      <c r="AL14" s="20" t="s">
        <v>11</v>
      </c>
      <c r="AM14" s="12"/>
      <c r="AN14" s="12"/>
      <c r="AO14" s="12"/>
      <c r="AP14" s="12"/>
      <c r="AQ14" s="2"/>
      <c r="AR14" s="12"/>
      <c r="AS14" s="12"/>
      <c r="AT14" s="12"/>
      <c r="AU14" s="12"/>
      <c r="AV14" s="1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</row>
    <row r="15" spans="1:59" ht="43.5" customHeight="1">
      <c r="A15" s="36">
        <v>4</v>
      </c>
      <c r="B15" s="58" t="s">
        <v>27</v>
      </c>
      <c r="C15" s="93" t="s">
        <v>55</v>
      </c>
      <c r="D15" s="93"/>
      <c r="E15" s="93"/>
      <c r="F15" s="93"/>
      <c r="G15" s="93"/>
      <c r="H15" s="93"/>
      <c r="I15" s="93" t="s">
        <v>70</v>
      </c>
      <c r="J15" s="93"/>
      <c r="K15" s="93"/>
      <c r="L15" s="93"/>
      <c r="M15" s="93"/>
      <c r="N15" s="93"/>
      <c r="O15" s="87">
        <v>19</v>
      </c>
      <c r="P15" s="87"/>
      <c r="Q15" s="88">
        <v>8</v>
      </c>
      <c r="R15" s="89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2"/>
      <c r="AJ15" s="12"/>
      <c r="AK15" s="12"/>
      <c r="AL15" s="20"/>
      <c r="AM15" s="12"/>
      <c r="AN15" s="12"/>
      <c r="AO15" s="12"/>
      <c r="AP15" s="12"/>
      <c r="AQ15" s="2"/>
      <c r="AR15" s="12"/>
      <c r="AS15" s="12"/>
      <c r="AT15" s="12"/>
      <c r="AU15" s="12"/>
      <c r="AV15" s="1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</row>
    <row r="16" spans="1:59" ht="36.75" customHeight="1">
      <c r="A16" s="36">
        <v>4</v>
      </c>
      <c r="B16" s="58" t="s">
        <v>27</v>
      </c>
      <c r="C16" s="93" t="s">
        <v>60</v>
      </c>
      <c r="D16" s="93"/>
      <c r="E16" s="93"/>
      <c r="F16" s="93"/>
      <c r="G16" s="93"/>
      <c r="H16" s="93"/>
      <c r="I16" s="93" t="s">
        <v>74</v>
      </c>
      <c r="J16" s="93"/>
      <c r="K16" s="93"/>
      <c r="L16" s="93"/>
      <c r="M16" s="93"/>
      <c r="N16" s="93"/>
      <c r="O16" s="87">
        <v>19</v>
      </c>
      <c r="P16" s="87"/>
      <c r="Q16" s="88">
        <v>1</v>
      </c>
      <c r="R16" s="89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2"/>
      <c r="AJ16" s="12"/>
      <c r="AK16" s="12"/>
      <c r="AL16" s="20"/>
      <c r="AM16" s="12"/>
      <c r="AN16" s="12"/>
      <c r="AO16" s="12"/>
      <c r="AP16" s="12"/>
      <c r="AQ16" s="2"/>
      <c r="AR16" s="12"/>
      <c r="AS16" s="12"/>
      <c r="AT16" s="12"/>
      <c r="AU16" s="12"/>
      <c r="AV16" s="1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</row>
    <row r="17" spans="1:59" ht="44.25" customHeight="1">
      <c r="A17" s="36">
        <v>4</v>
      </c>
      <c r="B17" s="58" t="s">
        <v>27</v>
      </c>
      <c r="C17" s="93" t="s">
        <v>61</v>
      </c>
      <c r="D17" s="93"/>
      <c r="E17" s="93"/>
      <c r="F17" s="93"/>
      <c r="G17" s="93"/>
      <c r="H17" s="93"/>
      <c r="I17" s="93" t="s">
        <v>62</v>
      </c>
      <c r="J17" s="93"/>
      <c r="K17" s="93"/>
      <c r="L17" s="93"/>
      <c r="M17" s="93"/>
      <c r="N17" s="93"/>
      <c r="O17" s="87">
        <v>19</v>
      </c>
      <c r="P17" s="87"/>
      <c r="Q17" s="88">
        <v>1</v>
      </c>
      <c r="R17" s="89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2"/>
      <c r="AJ17" s="12"/>
      <c r="AK17" s="12"/>
      <c r="AL17" s="20"/>
      <c r="AM17" s="12"/>
      <c r="AN17" s="12"/>
      <c r="AO17" s="12"/>
      <c r="AP17" s="12"/>
      <c r="AQ17" s="2"/>
      <c r="AR17" s="12"/>
      <c r="AS17" s="12"/>
      <c r="AT17" s="12"/>
      <c r="AU17" s="12"/>
      <c r="AV17" s="1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</row>
    <row r="18" spans="1:59" ht="38.25" customHeight="1">
      <c r="A18" s="36">
        <v>4</v>
      </c>
      <c r="B18" s="60" t="s">
        <v>27</v>
      </c>
      <c r="C18" s="93" t="s">
        <v>72</v>
      </c>
      <c r="D18" s="93"/>
      <c r="E18" s="93"/>
      <c r="F18" s="93"/>
      <c r="G18" s="93"/>
      <c r="H18" s="93"/>
      <c r="I18" s="93" t="s">
        <v>73</v>
      </c>
      <c r="J18" s="93"/>
      <c r="K18" s="93"/>
      <c r="L18" s="93"/>
      <c r="M18" s="93"/>
      <c r="N18" s="93"/>
      <c r="O18" s="87">
        <v>19</v>
      </c>
      <c r="P18" s="87"/>
      <c r="Q18" s="88">
        <v>2</v>
      </c>
      <c r="R18" s="89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2"/>
      <c r="AJ18" s="12"/>
      <c r="AK18" s="12"/>
      <c r="AL18" s="20"/>
      <c r="AM18" s="12"/>
      <c r="AN18" s="12"/>
      <c r="AO18" s="12"/>
      <c r="AP18" s="12"/>
      <c r="AQ18" s="2"/>
      <c r="AR18" s="12"/>
      <c r="AS18" s="12"/>
      <c r="AT18" s="12"/>
      <c r="AU18" s="12"/>
      <c r="AV18" s="1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</row>
    <row r="19" spans="1:59" ht="30" customHeight="1">
      <c r="A19" s="36">
        <v>5</v>
      </c>
      <c r="B19" s="58" t="s">
        <v>34</v>
      </c>
      <c r="C19" s="93" t="s">
        <v>56</v>
      </c>
      <c r="D19" s="93"/>
      <c r="E19" s="93"/>
      <c r="F19" s="93"/>
      <c r="G19" s="93"/>
      <c r="H19" s="93"/>
      <c r="I19" s="93" t="s">
        <v>58</v>
      </c>
      <c r="J19" s="93"/>
      <c r="K19" s="93"/>
      <c r="L19" s="93"/>
      <c r="M19" s="93"/>
      <c r="N19" s="93"/>
      <c r="O19" s="87">
        <v>19</v>
      </c>
      <c r="P19" s="87"/>
      <c r="Q19" s="87">
        <v>8</v>
      </c>
      <c r="R19" s="87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</row>
    <row r="20" spans="1:59" ht="29.25" customHeight="1">
      <c r="A20" s="36">
        <v>6</v>
      </c>
      <c r="B20" s="58" t="s">
        <v>34</v>
      </c>
      <c r="C20" s="93" t="s">
        <v>56</v>
      </c>
      <c r="D20" s="93"/>
      <c r="E20" s="93"/>
      <c r="F20" s="93"/>
      <c r="G20" s="93"/>
      <c r="H20" s="93"/>
      <c r="I20" s="93" t="s">
        <v>57</v>
      </c>
      <c r="J20" s="93"/>
      <c r="K20" s="93"/>
      <c r="L20" s="93"/>
      <c r="M20" s="93"/>
      <c r="N20" s="93"/>
      <c r="O20" s="87">
        <v>19</v>
      </c>
      <c r="P20" s="87"/>
      <c r="Q20" s="87">
        <v>23</v>
      </c>
      <c r="R20" s="87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</row>
    <row r="21" spans="1:59" ht="20.25" hidden="1" customHeight="1">
      <c r="A21" s="36" t="e">
        <f>IF(ISBLANK(B21),"",#REF!+1)</f>
        <v>#REF!</v>
      </c>
      <c r="B21" s="58" t="s">
        <v>27</v>
      </c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87"/>
      <c r="P21" s="87"/>
      <c r="Q21" s="87"/>
      <c r="R21" s="87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</row>
    <row r="22" spans="1:59" ht="20.25" hidden="1" customHeight="1">
      <c r="A22" s="36" t="e">
        <f t="shared" ref="A22" si="2">IF(ISBLANK(B22),"",A21+1)</f>
        <v>#REF!</v>
      </c>
      <c r="B22" s="58" t="s">
        <v>27</v>
      </c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87"/>
      <c r="P22" s="87"/>
      <c r="Q22" s="87"/>
      <c r="R22" s="87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</row>
    <row r="23" spans="1:59" ht="16.5" customHeight="1">
      <c r="A23" s="97" t="s">
        <v>47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8"/>
      <c r="P23" s="98"/>
      <c r="Q23" s="98"/>
      <c r="R23" s="98"/>
      <c r="S23" s="99"/>
      <c r="T23" s="99"/>
      <c r="U23" s="99"/>
      <c r="V23" s="99"/>
      <c r="W23" s="57"/>
      <c r="Z23" s="95" t="s">
        <v>78</v>
      </c>
      <c r="AA23" s="95"/>
      <c r="AB23" s="95"/>
      <c r="AC23" s="95"/>
      <c r="AD23" s="95"/>
      <c r="AE23" s="95"/>
      <c r="AF23" s="95"/>
      <c r="AG23" s="53"/>
      <c r="AH23" s="53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</row>
    <row r="24" spans="1:59" ht="14.25" customHeight="1">
      <c r="A24" s="44" t="s">
        <v>44</v>
      </c>
      <c r="B24" s="44"/>
      <c r="C24" s="44"/>
      <c r="D24" s="44"/>
      <c r="E24" s="44"/>
      <c r="F24" s="44"/>
      <c r="G24" s="44"/>
      <c r="H24" s="44"/>
      <c r="I24" s="47"/>
      <c r="J24" s="47"/>
      <c r="K24" s="3"/>
      <c r="L24" s="3"/>
      <c r="M24" s="3"/>
      <c r="N24" s="3"/>
      <c r="Z24" s="95" t="s">
        <v>66</v>
      </c>
      <c r="AA24" s="95"/>
      <c r="AB24" s="95"/>
      <c r="AC24" s="95"/>
      <c r="AD24" s="95"/>
      <c r="AE24" s="95"/>
      <c r="AF24" s="95"/>
      <c r="AG24" s="54"/>
      <c r="AH24" s="54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</row>
    <row r="25" spans="1:59" ht="14.25" customHeight="1">
      <c r="A25" s="44"/>
      <c r="B25" s="44"/>
      <c r="C25" s="44"/>
      <c r="D25" s="44"/>
      <c r="E25" s="44"/>
      <c r="F25" s="44"/>
      <c r="G25" s="44"/>
      <c r="H25" s="44"/>
      <c r="I25" s="47"/>
      <c r="J25" s="47"/>
      <c r="K25" s="3"/>
      <c r="L25" s="3"/>
      <c r="M25" s="3"/>
      <c r="N25" s="3"/>
      <c r="Z25" s="61"/>
      <c r="AA25" s="61"/>
      <c r="AB25" s="61"/>
      <c r="AC25" s="61"/>
      <c r="AD25" s="61"/>
      <c r="AE25" s="61"/>
      <c r="AF25" s="61"/>
      <c r="AG25" s="54"/>
      <c r="AH25" s="54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</row>
    <row r="26" spans="1:59" ht="14.25" customHeight="1">
      <c r="A26" s="44"/>
      <c r="B26" s="44"/>
      <c r="C26" s="44"/>
      <c r="D26" s="44"/>
      <c r="E26" s="44"/>
      <c r="F26" s="44"/>
      <c r="G26" s="44"/>
      <c r="H26" s="44"/>
      <c r="I26" s="47"/>
      <c r="J26" s="47"/>
      <c r="K26" s="3"/>
      <c r="L26" s="3"/>
      <c r="M26" s="3"/>
      <c r="N26" s="3"/>
      <c r="Z26" s="61"/>
      <c r="AA26" s="61"/>
      <c r="AB26" s="61"/>
      <c r="AC26" s="61"/>
      <c r="AD26" s="61"/>
      <c r="AE26" s="61"/>
      <c r="AF26" s="61"/>
      <c r="AG26" s="54"/>
      <c r="AH26" s="54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</row>
    <row r="27" spans="1:59">
      <c r="A27" s="100" t="s">
        <v>79</v>
      </c>
      <c r="B27" s="100"/>
      <c r="C27" s="100"/>
      <c r="D27" s="100"/>
      <c r="E27" s="100"/>
      <c r="F27" s="100"/>
      <c r="G27" s="100"/>
      <c r="H27" s="100"/>
      <c r="I27" s="101"/>
      <c r="J27" s="26"/>
      <c r="K27" s="3"/>
      <c r="L27" s="3"/>
      <c r="M27" s="3"/>
      <c r="N27" s="3"/>
      <c r="Z27" s="96"/>
      <c r="AA27" s="96"/>
      <c r="AB27" s="96"/>
      <c r="AC27" s="96"/>
      <c r="AD27" s="96"/>
      <c r="AE27" s="96"/>
      <c r="AF27" s="96"/>
      <c r="AG27" s="56"/>
      <c r="AH27" s="56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</row>
    <row r="28" spans="1:59">
      <c r="A28" s="64"/>
      <c r="B28" s="64"/>
      <c r="C28" s="64"/>
      <c r="D28" s="64"/>
      <c r="E28" s="64"/>
      <c r="F28" s="64"/>
      <c r="G28" s="64"/>
      <c r="H28" s="64"/>
      <c r="I28" s="32"/>
      <c r="J28" s="26"/>
      <c r="K28" s="3"/>
      <c r="L28" s="3"/>
      <c r="M28" s="3"/>
      <c r="N28" s="3"/>
      <c r="Z28" s="65"/>
      <c r="AA28" s="65"/>
      <c r="AB28" s="65"/>
      <c r="AC28" s="65"/>
      <c r="AD28" s="65"/>
      <c r="AE28" s="65"/>
      <c r="AF28" s="65"/>
      <c r="AG28" s="63"/>
      <c r="AH28" s="63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</row>
    <row r="29" spans="1:59">
      <c r="A29" s="64"/>
      <c r="B29" s="64"/>
      <c r="C29" s="64"/>
      <c r="D29" s="64"/>
      <c r="E29" s="64"/>
      <c r="F29" s="64"/>
      <c r="G29" s="64"/>
      <c r="H29" s="64"/>
      <c r="I29" s="32"/>
      <c r="J29" s="26"/>
      <c r="K29" s="3"/>
      <c r="L29" s="3"/>
      <c r="M29" s="3"/>
      <c r="N29" s="3"/>
      <c r="Z29" s="65"/>
      <c r="AA29" s="65"/>
      <c r="AB29" s="65"/>
      <c r="AC29" s="65"/>
      <c r="AD29" s="65"/>
      <c r="AE29" s="65"/>
      <c r="AF29" s="65"/>
      <c r="AG29" s="63"/>
      <c r="AH29" s="63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</row>
    <row r="30" spans="1:59" ht="12.75" customHeight="1">
      <c r="A30" s="45"/>
      <c r="B30" s="46"/>
      <c r="C30" s="62"/>
      <c r="D30" s="45"/>
      <c r="E30" s="45"/>
      <c r="F30" s="45"/>
      <c r="G30" s="45"/>
      <c r="H30" s="45"/>
      <c r="I30" s="40"/>
      <c r="J30" s="26"/>
      <c r="K30" s="3"/>
      <c r="L30" s="3"/>
      <c r="M30" s="3"/>
      <c r="N30" s="3"/>
      <c r="Z30" s="95" t="s">
        <v>75</v>
      </c>
      <c r="AA30" s="95"/>
      <c r="AB30" s="95"/>
      <c r="AC30" s="95"/>
      <c r="AD30" s="95"/>
      <c r="AE30" s="95"/>
      <c r="AF30" s="95"/>
      <c r="AG30" s="56"/>
      <c r="AH30" s="56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</row>
    <row r="31" spans="1:59">
      <c r="A31" s="2"/>
      <c r="B31" s="23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94"/>
      <c r="AA31" s="94"/>
      <c r="AB31" s="94"/>
      <c r="AC31" s="94"/>
      <c r="AD31" s="94"/>
      <c r="AE31" s="94"/>
      <c r="AF31" s="94"/>
      <c r="AG31" s="39"/>
      <c r="AH31" s="39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</row>
    <row r="32" spans="1:59">
      <c r="A32" s="2"/>
      <c r="B32" s="2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</row>
    <row r="33" spans="1:59">
      <c r="A33" s="2"/>
      <c r="B33" s="2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</row>
    <row r="34" spans="1:59">
      <c r="A34" s="2"/>
      <c r="B34" s="2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</row>
    <row r="35" spans="1:59">
      <c r="A35" s="2"/>
      <c r="B35" s="2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</row>
    <row r="36" spans="1:59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</row>
    <row r="37" spans="1:59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</row>
    <row r="38" spans="1:59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</row>
    <row r="39" spans="1:5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</row>
    <row r="40" spans="1:59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</row>
    <row r="41" spans="1:59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</row>
    <row r="42" spans="1:5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</row>
    <row r="43" spans="1:5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</row>
    <row r="44" spans="1:5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</row>
    <row r="45" spans="1:59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</row>
    <row r="46" spans="1:59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</row>
    <row r="47" spans="1:59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</row>
    <row r="48" spans="1:59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</row>
    <row r="49" spans="1:5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</row>
    <row r="50" spans="1:59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</row>
    <row r="51" spans="1:59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</row>
    <row r="52" spans="1:59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</row>
    <row r="53" spans="1:59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</row>
    <row r="54" spans="1:59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</row>
    <row r="55" spans="1:59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</row>
    <row r="56" spans="1:59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</row>
    <row r="57" spans="1:59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</row>
    <row r="58" spans="1:59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</row>
    <row r="59" spans="1: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</row>
    <row r="60" spans="1:59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</row>
    <row r="61" spans="1:59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</row>
    <row r="62" spans="1:59">
      <c r="AL62" s="2"/>
      <c r="AM62" s="2"/>
    </row>
    <row r="63" spans="1:59">
      <c r="AL63" s="2"/>
    </row>
    <row r="64" spans="1:59">
      <c r="AL64" s="2"/>
    </row>
  </sheetData>
  <mergeCells count="166">
    <mergeCell ref="AC18:AD18"/>
    <mergeCell ref="AE18:AF18"/>
    <mergeCell ref="AG18:AH18"/>
    <mergeCell ref="C18:H18"/>
    <mergeCell ref="I18:N18"/>
    <mergeCell ref="O18:P18"/>
    <mergeCell ref="Q18:R18"/>
    <mergeCell ref="S18:T18"/>
    <mergeCell ref="U18:V18"/>
    <mergeCell ref="W18:X18"/>
    <mergeCell ref="Y18:Z18"/>
    <mergeCell ref="AA18:AB18"/>
    <mergeCell ref="Z31:AF31"/>
    <mergeCell ref="Z24:AF24"/>
    <mergeCell ref="Z27:AF27"/>
    <mergeCell ref="Z30:AF30"/>
    <mergeCell ref="A23:N23"/>
    <mergeCell ref="O23:P23"/>
    <mergeCell ref="Q23:R23"/>
    <mergeCell ref="S23:T23"/>
    <mergeCell ref="U23:V23"/>
    <mergeCell ref="Z23:AF23"/>
    <mergeCell ref="A27:I27"/>
    <mergeCell ref="W22:X22"/>
    <mergeCell ref="Y22:Z22"/>
    <mergeCell ref="AA22:AB22"/>
    <mergeCell ref="AC22:AD22"/>
    <mergeCell ref="AE22:AF22"/>
    <mergeCell ref="AG22:AH22"/>
    <mergeCell ref="C22:H22"/>
    <mergeCell ref="I22:N22"/>
    <mergeCell ref="O22:P22"/>
    <mergeCell ref="Q22:R22"/>
    <mergeCell ref="S22:T22"/>
    <mergeCell ref="U22:V22"/>
    <mergeCell ref="W21:X21"/>
    <mergeCell ref="Y21:Z21"/>
    <mergeCell ref="AA21:AB21"/>
    <mergeCell ref="AC21:AD21"/>
    <mergeCell ref="AE21:AF21"/>
    <mergeCell ref="AG21:AH21"/>
    <mergeCell ref="C21:H21"/>
    <mergeCell ref="I21:N21"/>
    <mergeCell ref="O21:P21"/>
    <mergeCell ref="Q21:R21"/>
    <mergeCell ref="S21:T21"/>
    <mergeCell ref="U21:V21"/>
    <mergeCell ref="W20:X20"/>
    <mergeCell ref="Y20:Z20"/>
    <mergeCell ref="AA20:AB20"/>
    <mergeCell ref="AC20:AD20"/>
    <mergeCell ref="AE20:AF20"/>
    <mergeCell ref="AG20:AH20"/>
    <mergeCell ref="C20:H20"/>
    <mergeCell ref="I20:N20"/>
    <mergeCell ref="O20:P20"/>
    <mergeCell ref="Q20:R20"/>
    <mergeCell ref="S20:T20"/>
    <mergeCell ref="U20:V20"/>
    <mergeCell ref="W19:X19"/>
    <mergeCell ref="Y19:Z19"/>
    <mergeCell ref="AA19:AB19"/>
    <mergeCell ref="AC19:AD19"/>
    <mergeCell ref="AE19:AF19"/>
    <mergeCell ref="AG19:AH19"/>
    <mergeCell ref="C19:H19"/>
    <mergeCell ref="I19:N19"/>
    <mergeCell ref="O19:P19"/>
    <mergeCell ref="Q19:R19"/>
    <mergeCell ref="S19:T19"/>
    <mergeCell ref="U19:V19"/>
    <mergeCell ref="W17:X17"/>
    <mergeCell ref="Y17:Z17"/>
    <mergeCell ref="AA17:AB17"/>
    <mergeCell ref="AC17:AD17"/>
    <mergeCell ref="AE17:AF17"/>
    <mergeCell ref="AG17:AH17"/>
    <mergeCell ref="C17:H17"/>
    <mergeCell ref="I17:N17"/>
    <mergeCell ref="O17:P17"/>
    <mergeCell ref="Q17:R17"/>
    <mergeCell ref="S17:T17"/>
    <mergeCell ref="U17:V17"/>
    <mergeCell ref="W16:X16"/>
    <mergeCell ref="Y16:Z16"/>
    <mergeCell ref="AA16:AB16"/>
    <mergeCell ref="AC16:AD16"/>
    <mergeCell ref="AE16:AF16"/>
    <mergeCell ref="AG16:AH16"/>
    <mergeCell ref="C16:H16"/>
    <mergeCell ref="I16:N16"/>
    <mergeCell ref="O16:P16"/>
    <mergeCell ref="Q16:R16"/>
    <mergeCell ref="S16:T16"/>
    <mergeCell ref="U16:V16"/>
    <mergeCell ref="W15:X15"/>
    <mergeCell ref="Y15:Z15"/>
    <mergeCell ref="AA15:AB15"/>
    <mergeCell ref="AC15:AD15"/>
    <mergeCell ref="AE15:AF15"/>
    <mergeCell ref="AG15:AH15"/>
    <mergeCell ref="C15:H15"/>
    <mergeCell ref="I15:N15"/>
    <mergeCell ref="O15:P15"/>
    <mergeCell ref="Q15:R15"/>
    <mergeCell ref="S15:T15"/>
    <mergeCell ref="U15:V15"/>
    <mergeCell ref="W14:X14"/>
    <mergeCell ref="Y14:Z14"/>
    <mergeCell ref="AA14:AB14"/>
    <mergeCell ref="AC14:AD14"/>
    <mergeCell ref="AE14:AF14"/>
    <mergeCell ref="AG14:AH14"/>
    <mergeCell ref="C14:H14"/>
    <mergeCell ref="I14:N14"/>
    <mergeCell ref="O14:P14"/>
    <mergeCell ref="Q14:R14"/>
    <mergeCell ref="S14:T14"/>
    <mergeCell ref="U14:V14"/>
    <mergeCell ref="W13:X13"/>
    <mergeCell ref="Y13:Z13"/>
    <mergeCell ref="AA13:AB13"/>
    <mergeCell ref="AC13:AD13"/>
    <mergeCell ref="AE13:AF13"/>
    <mergeCell ref="AG13:AH13"/>
    <mergeCell ref="C13:H13"/>
    <mergeCell ref="I13:N13"/>
    <mergeCell ref="O13:P13"/>
    <mergeCell ref="Q13:R13"/>
    <mergeCell ref="S13:T13"/>
    <mergeCell ref="U13:V13"/>
    <mergeCell ref="W12:X12"/>
    <mergeCell ref="Y12:Z12"/>
    <mergeCell ref="AA12:AB12"/>
    <mergeCell ref="AC12:AD12"/>
    <mergeCell ref="AE12:AF12"/>
    <mergeCell ref="AG12:AH12"/>
    <mergeCell ref="C12:H12"/>
    <mergeCell ref="I12:N12"/>
    <mergeCell ref="O12:P12"/>
    <mergeCell ref="Q12:R12"/>
    <mergeCell ref="S12:T12"/>
    <mergeCell ref="U12:V12"/>
    <mergeCell ref="A1:I1"/>
    <mergeCell ref="J1:W2"/>
    <mergeCell ref="AC1:AH1"/>
    <mergeCell ref="A2:G2"/>
    <mergeCell ref="A3:G3"/>
    <mergeCell ref="J3:W4"/>
    <mergeCell ref="A4:G4"/>
    <mergeCell ref="W11:X11"/>
    <mergeCell ref="Y11:Z11"/>
    <mergeCell ref="AA11:AB11"/>
    <mergeCell ref="AC11:AD11"/>
    <mergeCell ref="AE11:AF11"/>
    <mergeCell ref="AG11:AH11"/>
    <mergeCell ref="J5:W6"/>
    <mergeCell ref="AH7:AH8"/>
    <mergeCell ref="A8:B8"/>
    <mergeCell ref="A9:B9"/>
    <mergeCell ref="C11:H11"/>
    <mergeCell ref="I11:N11"/>
    <mergeCell ref="O11:P11"/>
    <mergeCell ref="Q11:R11"/>
    <mergeCell ref="S11:T11"/>
    <mergeCell ref="U11:V11"/>
  </mergeCells>
  <dataValidations count="2">
    <dataValidation type="list" allowBlank="1" showInputMessage="1" showErrorMessage="1" sqref="C9:AG9">
      <formula1>$AR$2:$AR$4</formula1>
    </dataValidation>
    <dataValidation type="list" allowBlank="1" showInputMessage="1" showErrorMessage="1" errorTitle="Λάθος !" error="Επιλέξτε μια τιμή από την πτυσσόμενη λίστα" sqref="B12:B22">
      <formula1>$AS$1:$AS$7</formula1>
    </dataValidation>
  </dataValidations>
  <pageMargins left="0.17" right="0.05" top="0.17" bottom="0.17" header="0.17" footer="0.17"/>
  <pageSetup paperSize="9" scale="95" orientation="landscape" r:id="rId1"/>
  <colBreaks count="1" manualBreakCount="1">
    <brk id="3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10</vt:i4>
      </vt:variant>
    </vt:vector>
  </HeadingPairs>
  <TitlesOfParts>
    <vt:vector size="12" baseType="lpstr">
      <vt:lpstr>Σταθερά</vt:lpstr>
      <vt:lpstr>ΑΠΡΙΛΙΟΣ 2024</vt:lpstr>
      <vt:lpstr>ΔΔΕ</vt:lpstr>
      <vt:lpstr>Δντης_ΔευτΕκπ</vt:lpstr>
      <vt:lpstr>Εδρα_ΔΔΕ</vt:lpstr>
      <vt:lpstr>Εδρα_Σχολειου</vt:lpstr>
      <vt:lpstr>Εκκαθαριστής</vt:lpstr>
      <vt:lpstr>Όνομα_Σχολείου</vt:lpstr>
      <vt:lpstr>Περιφερεια</vt:lpstr>
      <vt:lpstr>Σχολικό_Έτος</vt:lpstr>
      <vt:lpstr>Τηλ_Σχολείου</vt:lpstr>
      <vt:lpstr>ΦΥΛΟ_ΔΝΤΗ</vt:lpstr>
    </vt:vector>
  </TitlesOfParts>
  <Company>ΔΔΕ Φλώρινας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Μετακινήσεις μαθητών</dc:title>
  <dc:subject>Μετακινήσεις μαθητών</dc:subject>
  <dc:creator>Τόνας Ζαχαρίας ztonas2003@sch.gr</dc:creator>
  <cp:keywords>Μέσα μαζικής μεταφοράς</cp:keywords>
  <dc:description>Μηνιαίο ημερολόγιο κίνησης μαθητών που μεταφέρονται σε σχολεία με μέσα μαζικής μεταφοράς</dc:description>
  <cp:lastModifiedBy>admin</cp:lastModifiedBy>
  <cp:lastPrinted>2024-04-26T16:42:39Z</cp:lastPrinted>
  <dcterms:created xsi:type="dcterms:W3CDTF">1999-07-08T06:58:18Z</dcterms:created>
  <dcterms:modified xsi:type="dcterms:W3CDTF">2024-04-26T16:43:44Z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Τελευταία Ενημέρωση">
    <vt:filetime>2013-11-03T22:00:00Z</vt:filetime>
  </property>
  <property fmtid="{D5CDD505-2E9C-101B-9397-08002B2CF9AE}" pid="3" name="Από">
    <vt:lpwstr>Τόνας Ζαχαρίας</vt:lpwstr>
  </property>
</Properties>
</file>